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9112023 CONFIDENTIEL\GUIDEL TRIATHLON\CHALLENGE\"/>
    </mc:Choice>
  </mc:AlternateContent>
  <xr:revisionPtr revIDLastSave="0" documentId="13_ncr:1_{879B39D1-1B6B-4D71-8955-4EB119A20CE9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+16ans" sheetId="1" r:id="rId1"/>
    <sheet name="jeunes" sheetId="2" r:id="rId2"/>
    <sheet name="Feuil3" sheetId="3" r:id="rId3"/>
  </sheets>
  <definedNames>
    <definedName name="_xlnm._FilterDatabase" localSheetId="0">'+16ans'!$B$5:$BA$54</definedName>
    <definedName name="Excel_BuiltIn__FilterDatabase" localSheetId="0">'+16ans'!$B$4:$BA$54</definedName>
  </definedName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5" i="2" l="1"/>
  <c r="B14" i="2"/>
  <c r="B13" i="2"/>
  <c r="B12" i="2"/>
  <c r="B11" i="2"/>
  <c r="B10" i="2"/>
  <c r="B9" i="2"/>
  <c r="B8" i="2"/>
  <c r="B7" i="2"/>
  <c r="B6" i="2"/>
  <c r="B5" i="2"/>
  <c r="B20" i="1"/>
  <c r="B34" i="1"/>
  <c r="B25" i="1"/>
  <c r="B15" i="1"/>
  <c r="B51" i="1"/>
  <c r="B35" i="1"/>
  <c r="B47" i="1"/>
  <c r="B52" i="1"/>
  <c r="B10" i="1"/>
  <c r="B53" i="1"/>
  <c r="B26" i="1"/>
  <c r="B5" i="1"/>
  <c r="B46" i="1"/>
  <c r="B14" i="1"/>
  <c r="B32" i="1"/>
  <c r="B37" i="1"/>
  <c r="B31" i="1"/>
  <c r="B11" i="1"/>
  <c r="B54" i="1"/>
  <c r="B48" i="1"/>
  <c r="B16" i="1"/>
  <c r="B22" i="1"/>
  <c r="B36" i="1"/>
  <c r="B21" i="1"/>
  <c r="B42" i="1"/>
  <c r="B43" i="1"/>
  <c r="B17" i="1"/>
  <c r="B44" i="1"/>
  <c r="B23" i="1"/>
  <c r="B39" i="1"/>
  <c r="B7" i="1"/>
  <c r="B6" i="1"/>
  <c r="B33" i="1"/>
  <c r="B45" i="1"/>
  <c r="B12" i="1"/>
  <c r="B38" i="1"/>
  <c r="B28" i="1"/>
  <c r="B40" i="1"/>
  <c r="B27" i="1"/>
  <c r="B30" i="1"/>
  <c r="B41" i="1"/>
  <c r="B50" i="1"/>
  <c r="B19" i="1"/>
  <c r="B24" i="1"/>
  <c r="B13" i="1"/>
  <c r="B18" i="1"/>
  <c r="B8" i="1"/>
  <c r="B29" i="1"/>
  <c r="B49" i="1"/>
  <c r="B9" i="1"/>
</calcChain>
</file>

<file path=xl/sharedStrings.xml><?xml version="1.0" encoding="utf-8"?>
<sst xmlns="http://schemas.openxmlformats.org/spreadsheetml/2006/main" count="368" uniqueCount="178">
  <si>
    <t>Date</t>
  </si>
  <si>
    <t>Course</t>
  </si>
  <si>
    <t>Run and B.</t>
  </si>
  <si>
    <t>Lieu</t>
  </si>
  <si>
    <t>Guidel</t>
  </si>
  <si>
    <t>Clt</t>
  </si>
  <si>
    <t>POINT</t>
  </si>
  <si>
    <t>NOM</t>
  </si>
  <si>
    <t>Prénom</t>
  </si>
  <si>
    <t>+ 2 points</t>
  </si>
  <si>
    <t>Le Coupannec</t>
  </si>
  <si>
    <t>Baptiste</t>
  </si>
  <si>
    <t>Georges</t>
  </si>
  <si>
    <t>Hervé</t>
  </si>
  <si>
    <t>Goibier</t>
  </si>
  <si>
    <t>Lucie</t>
  </si>
  <si>
    <t>Lidurin</t>
  </si>
  <si>
    <t>Ines</t>
  </si>
  <si>
    <t>Ragot</t>
  </si>
  <si>
    <t>Valérie</t>
  </si>
  <si>
    <t>Perrault</t>
  </si>
  <si>
    <t>Sylvain</t>
  </si>
  <si>
    <t>Le Borgne</t>
  </si>
  <si>
    <t>Jean-Marc</t>
  </si>
  <si>
    <t>Graignic</t>
  </si>
  <si>
    <t>Laurent</t>
  </si>
  <si>
    <t>Guillemot</t>
  </si>
  <si>
    <t>Tréguier</t>
  </si>
  <si>
    <t>Solène</t>
  </si>
  <si>
    <t>Viaud Poirier</t>
  </si>
  <si>
    <t>Thomas</t>
  </si>
  <si>
    <t>Le Sourne</t>
  </si>
  <si>
    <t>Nicolas</t>
  </si>
  <si>
    <t>Blouin</t>
  </si>
  <si>
    <t>Damien</t>
  </si>
  <si>
    <t>Guilloux</t>
  </si>
  <si>
    <t>Benoit</t>
  </si>
  <si>
    <t>Bauché</t>
  </si>
  <si>
    <t>Frédéric</t>
  </si>
  <si>
    <t>Kerbellec</t>
  </si>
  <si>
    <t>Delphine</t>
  </si>
  <si>
    <t>Caillibot</t>
  </si>
  <si>
    <t>Christelle</t>
  </si>
  <si>
    <t>Goblet</t>
  </si>
  <si>
    <t>Dominique</t>
  </si>
  <si>
    <t>Le Pesquer</t>
  </si>
  <si>
    <t>Mickaël</t>
  </si>
  <si>
    <t>Le Guern</t>
  </si>
  <si>
    <t>Yannick</t>
  </si>
  <si>
    <t>Peyre</t>
  </si>
  <si>
    <t>Bastien</t>
  </si>
  <si>
    <t>Le Bruchec</t>
  </si>
  <si>
    <t>Allaert</t>
  </si>
  <si>
    <t>Karel</t>
  </si>
  <si>
    <r>
      <rPr>
        <b/>
        <sz val="11"/>
        <color rgb="FFFF0000"/>
        <rFont val="Calibri"/>
        <family val="2"/>
        <charset val="1"/>
      </rPr>
      <t xml:space="preserve">Afin d'avoir des points attribués pour le challenge, il est essentiel </t>
    </r>
    <r>
      <rPr>
        <b/>
        <u/>
        <sz val="11"/>
        <color rgb="FFFF0000"/>
        <rFont val="Calibri"/>
        <family val="2"/>
        <charset val="1"/>
      </rPr>
      <t>de courir sous le nom du club</t>
    </r>
    <r>
      <rPr>
        <b/>
        <sz val="11"/>
        <color rgb="FFFF0000"/>
        <rFont val="Calibri"/>
        <family val="2"/>
        <charset val="1"/>
      </rPr>
      <t xml:space="preserve"> et </t>
    </r>
    <r>
      <rPr>
        <b/>
        <u/>
        <sz val="11"/>
        <color rgb="FFFF0000"/>
        <rFont val="Calibri"/>
        <family val="2"/>
        <charset val="1"/>
      </rPr>
      <t>de porter la tenue du club</t>
    </r>
    <r>
      <rPr>
        <b/>
        <sz val="11"/>
        <color rgb="FFFF0000"/>
        <rFont val="Calibri"/>
        <family val="2"/>
        <charset val="1"/>
      </rPr>
      <t>.</t>
    </r>
  </si>
  <si>
    <t>L'implication à notre organisation TRISKEL RACE, évènement indispensable pour le déveleppoment du club, est déterminant pour prétendre au classement final</t>
  </si>
  <si>
    <t>Vainqueur du Challenge:</t>
  </si>
  <si>
    <t>2020</t>
  </si>
  <si>
    <t>Covid</t>
  </si>
  <si>
    <t>2017</t>
  </si>
  <si>
    <t>JULIEN QUIGNON</t>
  </si>
  <si>
    <t>MICKAEL LE PESQUER</t>
  </si>
  <si>
    <t>JEAN-LUC LE PADELLEC</t>
  </si>
  <si>
    <t>SYLVAIN PERRAULT</t>
  </si>
  <si>
    <t>JEAN-MARC LE BORGNE</t>
  </si>
  <si>
    <t>BAPTISTE LE COUPANNEC</t>
  </si>
  <si>
    <t>Baudry</t>
  </si>
  <si>
    <t>Claire</t>
  </si>
  <si>
    <t>Baudet</t>
  </si>
  <si>
    <t>Mathys (cadet 1)</t>
  </si>
  <si>
    <t>Alix (benjamin 2)</t>
  </si>
  <si>
    <t>Bertrand</t>
  </si>
  <si>
    <t>Eloi (pupille 1)</t>
  </si>
  <si>
    <t>Bernard</t>
  </si>
  <si>
    <t>Nathan (cadet 1)</t>
  </si>
  <si>
    <t>Carduner</t>
  </si>
  <si>
    <t>Emma (pupille 2)</t>
  </si>
  <si>
    <t>Yolan (poussin 1)</t>
  </si>
  <si>
    <t>Chloe</t>
  </si>
  <si>
    <t>Cotten</t>
  </si>
  <si>
    <t>Olivier</t>
  </si>
  <si>
    <t>Robin (cadet 1)</t>
  </si>
  <si>
    <t>Gloaguen</t>
  </si>
  <si>
    <t>Manon (pupille 1)</t>
  </si>
  <si>
    <t>Alexandre (cadet 2)</t>
  </si>
  <si>
    <t>Lalonnier</t>
  </si>
  <si>
    <t>Thierry</t>
  </si>
  <si>
    <t>Jézéquel</t>
  </si>
  <si>
    <t>Corentin (cadet 2)</t>
  </si>
  <si>
    <t>Jezequel</t>
  </si>
  <si>
    <t>Klervi  (benjamin 2)</t>
  </si>
  <si>
    <t>Sylvie</t>
  </si>
  <si>
    <t>Le Bleiz</t>
  </si>
  <si>
    <t>Le Cam</t>
  </si>
  <si>
    <t>Jean</t>
  </si>
  <si>
    <t>Le Danvic</t>
  </si>
  <si>
    <t>Noémie (minime 2)</t>
  </si>
  <si>
    <t>Pierre</t>
  </si>
  <si>
    <t>Miguet</t>
  </si>
  <si>
    <t>Mathieu</t>
  </si>
  <si>
    <t>Moreau</t>
  </si>
  <si>
    <t>Alexis (minime 1)</t>
  </si>
  <si>
    <t>Laly (benjamin 1)</t>
  </si>
  <si>
    <t>Ollivier</t>
  </si>
  <si>
    <t>Denwal (minime 1)</t>
  </si>
  <si>
    <t>Quenault</t>
  </si>
  <si>
    <t>Guillaume</t>
  </si>
  <si>
    <t>Rousselot</t>
  </si>
  <si>
    <t>Anthony</t>
  </si>
  <si>
    <t>CHALLENGE 2023</t>
  </si>
  <si>
    <t>Pertuisel</t>
  </si>
  <si>
    <t>Timothée (cadet 1)</t>
  </si>
  <si>
    <t>Bigarnet</t>
  </si>
  <si>
    <t>Emmanuel</t>
  </si>
  <si>
    <t>Cuziat</t>
  </si>
  <si>
    <t>Feat</t>
  </si>
  <si>
    <t>Maël</t>
  </si>
  <si>
    <t>Ana (cadet 1)</t>
  </si>
  <si>
    <t>Emma (mini-pous. 1)</t>
  </si>
  <si>
    <t>Emmanuelle</t>
  </si>
  <si>
    <t>Laillé-Zurek</t>
  </si>
  <si>
    <t>Charlotte</t>
  </si>
  <si>
    <t>Le R. Kerhuon</t>
  </si>
  <si>
    <t>Duathlon S</t>
  </si>
  <si>
    <t>Châteaulin</t>
  </si>
  <si>
    <t>+ 4 points</t>
  </si>
  <si>
    <t>St-Anne d'A.</t>
  </si>
  <si>
    <t>Guer</t>
  </si>
  <si>
    <t>Triathlon S</t>
  </si>
  <si>
    <t>Iffendic</t>
  </si>
  <si>
    <t>Triathlon M</t>
  </si>
  <si>
    <t>+ 6 points</t>
  </si>
  <si>
    <t>Triathlon XS</t>
  </si>
  <si>
    <t>Cherel-Blouin</t>
  </si>
  <si>
    <t>Savenay</t>
  </si>
  <si>
    <t>Duathlon</t>
  </si>
  <si>
    <t>St-M'Hervé</t>
  </si>
  <si>
    <t>St-Grégoire</t>
  </si>
  <si>
    <t>1/2 F. France</t>
  </si>
  <si>
    <t>Jacques</t>
  </si>
  <si>
    <t>Lorient</t>
  </si>
  <si>
    <t>Triskel-Race</t>
  </si>
  <si>
    <t>Orga Club</t>
  </si>
  <si>
    <t>+ 15 points</t>
  </si>
  <si>
    <t>Quimper</t>
  </si>
  <si>
    <t>Taden</t>
  </si>
  <si>
    <t>Ploermel</t>
  </si>
  <si>
    <t>Trégastel</t>
  </si>
  <si>
    <t>Pontivy</t>
  </si>
  <si>
    <t>Triathlon L</t>
  </si>
  <si>
    <t>+ 10 points</t>
  </si>
  <si>
    <t>Frenchman</t>
  </si>
  <si>
    <t>Triathlon XXL</t>
  </si>
  <si>
    <t>Swim &amp; Run</t>
  </si>
  <si>
    <t>Hossegor</t>
  </si>
  <si>
    <t>Carantec</t>
  </si>
  <si>
    <t>Carnac</t>
  </si>
  <si>
    <t>Aquathlon  S</t>
  </si>
  <si>
    <t>Ploemeur</t>
  </si>
  <si>
    <t>Sizun</t>
  </si>
  <si>
    <t>Vierzon</t>
  </si>
  <si>
    <t>Nice</t>
  </si>
  <si>
    <t>Embrun</t>
  </si>
  <si>
    <t>Plouescat</t>
  </si>
  <si>
    <t>70.3</t>
  </si>
  <si>
    <t>Les Sables d'O.</t>
  </si>
  <si>
    <t>27/08/023</t>
  </si>
  <si>
    <t>Le Pouldu</t>
  </si>
  <si>
    <t>Quiberon</t>
  </si>
  <si>
    <t>La Réunion</t>
  </si>
  <si>
    <t>Forum</t>
  </si>
  <si>
    <t>St-Lunaire</t>
  </si>
  <si>
    <t>Lesneven</t>
  </si>
  <si>
    <t>Lokiman</t>
  </si>
  <si>
    <t>Hennebont</t>
  </si>
  <si>
    <t>St-Quay</t>
  </si>
  <si>
    <t>Bayman</t>
  </si>
  <si>
    <t>Succino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</si>
</sst>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C];[Red]\-#,##0.00\ [$€-40C]"/>
    <numFmt numFmtId="165" formatCode="dd/mm/yy;@"/>
  </numFmts>
  <fonts count="18">
    <font>
      <sz val="11"/>
      <color rgb="FF000000"/>
      <name val="Calibri"/>
      <family val="2"/>
      <charset val="1"/>
    </font>
    <font>
      <b/>
      <i/>
      <sz val="16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  <font>
      <sz val="11"/>
      <color rgb="FF000000"/>
      <name val="Calibri1"/>
      <charset val="1"/>
    </font>
    <font>
      <b/>
      <i/>
      <u/>
      <sz val="11"/>
      <color rgb="FF000000"/>
      <name val="Calibri"/>
      <family val="2"/>
      <charset val="1"/>
    </font>
    <font>
      <b/>
      <sz val="24"/>
      <color rgb="FF00CC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u/>
      <sz val="11"/>
      <color rgb="FFFF0000"/>
      <name val="Calibri"/>
      <family val="2"/>
      <charset val="1"/>
    </font>
    <font>
      <b/>
      <u/>
      <sz val="11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800080"/>
      <name val="Calibri"/>
      <family val="2"/>
      <charset val="1"/>
    </font>
    <font>
      <b/>
      <sz val="11"/>
      <color indexed="40"/>
      <name val="Calibri"/>
      <family val="2"/>
      <charset val="1"/>
    </font>
    <font>
      <b/>
      <sz val="11"/>
      <color indexed="20"/>
      <name val="Calibri"/>
      <family val="2"/>
      <charset val="1"/>
    </font>
    <font>
      <b/>
      <sz val="11"/>
      <color theme="4"/>
      <name val="Calibri"/>
      <family val="2"/>
      <charset val="1"/>
    </font>
    <font>
      <b/>
      <sz val="11"/>
      <color rgb="FF7030A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00FF00"/>
        <bgColor rgb="FF33CCCC"/>
      </patternFill>
    </fill>
    <fill>
      <patternFill patternType="solid">
        <fgColor theme="0"/>
        <bgColor indexed="26"/>
      </patternFill>
    </fill>
    <fill>
      <patternFill patternType="solid">
        <fgColor theme="0"/>
        <bgColor rgb="FFCCCC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0" fontId="1" fillId="0" borderId="0">
      <alignment horizontal="center" textRotation="90"/>
    </xf>
    <xf numFmtId="0" fontId="2" fillId="0" borderId="0"/>
    <xf numFmtId="0" fontId="12" fillId="0" borderId="0"/>
    <xf numFmtId="0" fontId="3" fillId="0" borderId="0"/>
    <xf numFmtId="0" fontId="3" fillId="0" borderId="0"/>
    <xf numFmtId="0" fontId="4" fillId="0" borderId="0"/>
    <xf numFmtId="164" fontId="4" fillId="0" borderId="0"/>
  </cellStyleXfs>
  <cellXfs count="28">
    <xf numFmtId="0" fontId="0" fillId="0" borderId="0" xfId="0"/>
    <xf numFmtId="0" fontId="6" fillId="2" borderId="1" xfId="3" applyFont="1" applyFill="1" applyBorder="1" applyAlignment="1">
      <alignment horizontal="center"/>
    </xf>
    <xf numFmtId="165" fontId="6" fillId="3" borderId="1" xfId="3" applyNumberFormat="1" applyFont="1" applyFill="1" applyBorder="1" applyAlignment="1">
      <alignment horizontal="center"/>
    </xf>
    <xf numFmtId="0" fontId="6" fillId="3" borderId="1" xfId="3" applyFont="1" applyFill="1" applyBorder="1" applyAlignment="1">
      <alignment horizontal="center"/>
    </xf>
    <xf numFmtId="0" fontId="6" fillId="2" borderId="2" xfId="3" applyFont="1" applyFill="1" applyBorder="1" applyAlignment="1">
      <alignment horizontal="center"/>
    </xf>
    <xf numFmtId="49" fontId="6" fillId="2" borderId="1" xfId="3" applyNumberFormat="1" applyFont="1" applyFill="1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3" fillId="0" borderId="0" xfId="5"/>
    <xf numFmtId="0" fontId="8" fillId="0" borderId="0" xfId="3" applyFont="1"/>
    <xf numFmtId="0" fontId="8" fillId="0" borderId="0" xfId="3" applyFont="1" applyAlignment="1">
      <alignment horizontal="center"/>
    </xf>
    <xf numFmtId="0" fontId="8" fillId="0" borderId="0" xfId="5" applyFont="1"/>
    <xf numFmtId="0" fontId="10" fillId="0" borderId="0" xfId="5" applyFont="1"/>
    <xf numFmtId="0" fontId="0" fillId="0" borderId="0" xfId="5" applyFont="1" applyAlignment="1">
      <alignment horizontal="center"/>
    </xf>
    <xf numFmtId="49" fontId="0" fillId="0" borderId="0" xfId="5" applyNumberFormat="1" applyFont="1" applyAlignment="1">
      <alignment horizontal="center"/>
    </xf>
    <xf numFmtId="0" fontId="11" fillId="0" borderId="0" xfId="0" applyFont="1"/>
    <xf numFmtId="0" fontId="7" fillId="0" borderId="3" xfId="0" applyFont="1" applyBorder="1"/>
    <xf numFmtId="0" fontId="13" fillId="0" borderId="3" xfId="0" applyFont="1" applyBorder="1"/>
    <xf numFmtId="0" fontId="14" fillId="0" borderId="3" xfId="0" applyFont="1" applyBorder="1"/>
    <xf numFmtId="0" fontId="15" fillId="0" borderId="3" xfId="0" applyFont="1" applyBorder="1"/>
    <xf numFmtId="0" fontId="7" fillId="4" borderId="3" xfId="0" applyFont="1" applyFill="1" applyBorder="1"/>
    <xf numFmtId="0" fontId="16" fillId="0" borderId="3" xfId="0" applyFont="1" applyBorder="1"/>
    <xf numFmtId="0" fontId="6" fillId="0" borderId="0" xfId="3" applyFont="1" applyAlignment="1">
      <alignment horizontal="center"/>
    </xf>
    <xf numFmtId="0" fontId="7" fillId="0" borderId="0" xfId="0" applyFont="1"/>
    <xf numFmtId="0" fontId="6" fillId="5" borderId="0" xfId="3" applyFont="1" applyFill="1" applyAlignment="1">
      <alignment horizontal="center"/>
    </xf>
    <xf numFmtId="0" fontId="17" fillId="0" borderId="3" xfId="0" applyFont="1" applyBorder="1"/>
    <xf numFmtId="0" fontId="0" fillId="0" borderId="0" xfId="5" applyFont="1" applyAlignment="1">
      <alignment horizontal="left"/>
    </xf>
    <xf numFmtId="0" fontId="5" fillId="2" borderId="1" xfId="3" applyFont="1" applyFill="1" applyBorder="1" applyAlignment="1">
      <alignment horizontal="center" vertical="center"/>
    </xf>
    <xf numFmtId="0" fontId="11" fillId="0" borderId="0" xfId="5" applyFont="1" applyAlignment="1">
      <alignment horizontal="left"/>
    </xf>
  </cellXfs>
  <cellStyles count="8">
    <cellStyle name="Heading1" xfId="1" xr:uid="{00000000-0005-0000-0000-000000000000}"/>
    <cellStyle name="Lien hypertexte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Result" xfId="6" xr:uid="{00000000-0005-0000-0000-000006000000}"/>
    <cellStyle name="Result2" xfId="7" xr:uid="{00000000-0005-0000-0000-000007000000}"/>
  </cellStyles>
  <dxfs count="4">
    <dxf>
      <font>
        <color rgb="FF000000"/>
      </font>
      <fill>
        <patternFill>
          <bgColor rgb="FFFFCC00"/>
        </patternFill>
      </fill>
    </dxf>
    <dxf>
      <font>
        <color rgb="FF000000"/>
      </font>
      <fill>
        <patternFill>
          <bgColor rgb="FFFFCC00"/>
        </patternFill>
      </fill>
    </dxf>
    <dxf>
      <font>
        <color rgb="FF000000"/>
      </font>
      <fill>
        <patternFill>
          <bgColor rgb="FFFFCC00"/>
        </patternFill>
      </fill>
    </dxf>
    <dxf>
      <font>
        <color rgb="FF000000"/>
      </font>
      <fill>
        <patternFill>
          <bgColor rgb="FFFFCC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66"/>
  <sheetViews>
    <sheetView tabSelected="1" zoomScaleNormal="100" workbookViewId="0">
      <pane ySplit="1500" activePane="bottomLeft"/>
      <selection activeCell="N2" sqref="N2"/>
      <selection pane="bottomLeft" activeCell="N7" sqref="N7"/>
    </sheetView>
  </sheetViews>
  <sheetFormatPr baseColWidth="10" defaultColWidth="10.7109375" defaultRowHeight="15"/>
  <cols>
    <col min="1" max="2" width="11.5703125" customWidth="1"/>
    <col min="3" max="3" width="14.140625" customWidth="1"/>
    <col min="4" max="4" width="19.140625" customWidth="1"/>
    <col min="5" max="268" width="11.5703125" customWidth="1"/>
  </cols>
  <sheetData>
    <row r="1" spans="1:53">
      <c r="A1" s="26" t="s">
        <v>109</v>
      </c>
      <c r="B1" s="26"/>
      <c r="C1" s="26"/>
      <c r="D1" s="1" t="s">
        <v>0</v>
      </c>
      <c r="E1" s="2">
        <v>45200</v>
      </c>
      <c r="F1" s="2">
        <v>45200</v>
      </c>
      <c r="G1" s="2">
        <v>45193</v>
      </c>
      <c r="H1" s="2">
        <v>45193</v>
      </c>
      <c r="I1" s="2">
        <v>45192</v>
      </c>
      <c r="J1" s="2">
        <v>45192</v>
      </c>
      <c r="K1" s="2">
        <v>45185</v>
      </c>
      <c r="L1" s="2">
        <v>45185</v>
      </c>
      <c r="M1" s="2">
        <v>45179</v>
      </c>
      <c r="N1" s="2">
        <v>45179</v>
      </c>
      <c r="O1" s="2">
        <v>45178</v>
      </c>
      <c r="P1" s="2">
        <v>45178</v>
      </c>
      <c r="Q1" s="2">
        <v>45172</v>
      </c>
      <c r="R1" s="2">
        <v>45172</v>
      </c>
      <c r="S1" s="2">
        <v>45172</v>
      </c>
      <c r="T1" s="2" t="s">
        <v>166</v>
      </c>
      <c r="U1" s="2">
        <v>45165</v>
      </c>
      <c r="V1" s="2">
        <v>45153</v>
      </c>
      <c r="W1" s="2">
        <v>45137</v>
      </c>
      <c r="X1" s="2">
        <v>45109</v>
      </c>
      <c r="Y1" s="2">
        <v>45109</v>
      </c>
      <c r="Z1" s="2">
        <v>45102</v>
      </c>
      <c r="AA1" s="2">
        <v>45102</v>
      </c>
      <c r="AB1" s="2">
        <v>45095</v>
      </c>
      <c r="AC1" s="2">
        <v>45095</v>
      </c>
      <c r="AD1" s="2">
        <v>45088</v>
      </c>
      <c r="AE1" s="2">
        <v>45088</v>
      </c>
      <c r="AF1" s="2">
        <v>45087</v>
      </c>
      <c r="AG1" s="2">
        <v>45080</v>
      </c>
      <c r="AH1" s="2">
        <v>45074</v>
      </c>
      <c r="AI1" s="2">
        <v>45074</v>
      </c>
      <c r="AJ1" s="2">
        <v>45074</v>
      </c>
      <c r="AK1" s="2">
        <v>45067</v>
      </c>
      <c r="AL1" s="2">
        <v>45067</v>
      </c>
      <c r="AM1" s="2">
        <v>45067</v>
      </c>
      <c r="AN1" s="2">
        <v>45064</v>
      </c>
      <c r="AO1" s="2">
        <v>45059</v>
      </c>
      <c r="AP1" s="2">
        <v>45059</v>
      </c>
      <c r="AQ1" s="2">
        <v>45059</v>
      </c>
      <c r="AR1" s="2">
        <v>45053</v>
      </c>
      <c r="AS1" s="2">
        <v>45053</v>
      </c>
      <c r="AT1" s="2">
        <v>45046</v>
      </c>
      <c r="AU1" s="2">
        <v>45025</v>
      </c>
      <c r="AV1" s="2">
        <v>45024</v>
      </c>
      <c r="AW1" s="2">
        <v>45004</v>
      </c>
      <c r="AX1" s="2">
        <v>45004</v>
      </c>
      <c r="AY1" s="2">
        <v>45018</v>
      </c>
      <c r="AZ1" s="2">
        <v>44990</v>
      </c>
      <c r="BA1" s="2">
        <v>44850</v>
      </c>
    </row>
    <row r="2" spans="1:53">
      <c r="A2" s="26"/>
      <c r="B2" s="26"/>
      <c r="C2" s="26"/>
      <c r="D2" s="1" t="s">
        <v>1</v>
      </c>
      <c r="E2" s="3" t="s">
        <v>149</v>
      </c>
      <c r="F2" s="3" t="s">
        <v>128</v>
      </c>
      <c r="G2" s="3" t="s">
        <v>130</v>
      </c>
      <c r="H2" s="3" t="s">
        <v>132</v>
      </c>
      <c r="I2" s="3" t="s">
        <v>130</v>
      </c>
      <c r="J2" s="3" t="s">
        <v>128</v>
      </c>
      <c r="K2" s="3" t="s">
        <v>130</v>
      </c>
      <c r="L2" s="3" t="s">
        <v>128</v>
      </c>
      <c r="M2" s="3" t="s">
        <v>128</v>
      </c>
      <c r="N2" s="3" t="s">
        <v>153</v>
      </c>
      <c r="O2" s="3" t="s">
        <v>149</v>
      </c>
      <c r="P2" s="3" t="s">
        <v>170</v>
      </c>
      <c r="Q2" s="3" t="s">
        <v>128</v>
      </c>
      <c r="R2" s="3" t="s">
        <v>130</v>
      </c>
      <c r="S2" s="3" t="s">
        <v>128</v>
      </c>
      <c r="T2" s="3" t="s">
        <v>130</v>
      </c>
      <c r="U2" s="3" t="s">
        <v>128</v>
      </c>
      <c r="V2" s="3" t="s">
        <v>152</v>
      </c>
      <c r="W2" s="3" t="s">
        <v>128</v>
      </c>
      <c r="X2" s="3" t="s">
        <v>164</v>
      </c>
      <c r="Y2" s="3" t="s">
        <v>128</v>
      </c>
      <c r="Z2" s="3" t="s">
        <v>149</v>
      </c>
      <c r="AA2" s="3" t="s">
        <v>152</v>
      </c>
      <c r="AB2" s="3" t="s">
        <v>128</v>
      </c>
      <c r="AC2" s="3" t="s">
        <v>157</v>
      </c>
      <c r="AD2" s="3" t="s">
        <v>130</v>
      </c>
      <c r="AE2" s="3" t="s">
        <v>128</v>
      </c>
      <c r="AF2" s="3" t="s">
        <v>153</v>
      </c>
      <c r="AG2" s="3" t="s">
        <v>141</v>
      </c>
      <c r="AH2" s="3" t="s">
        <v>149</v>
      </c>
      <c r="AI2" s="3" t="s">
        <v>130</v>
      </c>
      <c r="AJ2" s="3" t="s">
        <v>132</v>
      </c>
      <c r="AK2" s="3" t="s">
        <v>152</v>
      </c>
      <c r="AL2" s="3" t="s">
        <v>128</v>
      </c>
      <c r="AM2" s="3" t="s">
        <v>128</v>
      </c>
      <c r="AN2" s="3" t="s">
        <v>128</v>
      </c>
      <c r="AO2" s="3" t="s">
        <v>153</v>
      </c>
      <c r="AP2" s="3" t="s">
        <v>130</v>
      </c>
      <c r="AQ2" s="3" t="s">
        <v>138</v>
      </c>
      <c r="AR2" s="3" t="s">
        <v>130</v>
      </c>
      <c r="AS2" s="3" t="s">
        <v>128</v>
      </c>
      <c r="AT2" s="3" t="s">
        <v>130</v>
      </c>
      <c r="AU2" s="3" t="s">
        <v>128</v>
      </c>
      <c r="AV2" s="3" t="s">
        <v>132</v>
      </c>
      <c r="AW2" s="3" t="s">
        <v>123</v>
      </c>
      <c r="AX2" s="3" t="s">
        <v>123</v>
      </c>
      <c r="AY2" s="3" t="s">
        <v>123</v>
      </c>
      <c r="AZ2" s="3" t="s">
        <v>123</v>
      </c>
      <c r="BA2" s="3" t="s">
        <v>2</v>
      </c>
    </row>
    <row r="3" spans="1:53">
      <c r="A3" s="26"/>
      <c r="B3" s="26"/>
      <c r="C3" s="26"/>
      <c r="D3" s="1" t="s">
        <v>3</v>
      </c>
      <c r="E3" s="3" t="s">
        <v>176</v>
      </c>
      <c r="F3" s="3" t="s">
        <v>175</v>
      </c>
      <c r="G3" s="3" t="s">
        <v>174</v>
      </c>
      <c r="H3" s="3" t="s">
        <v>174</v>
      </c>
      <c r="I3" s="3" t="s">
        <v>173</v>
      </c>
      <c r="J3" s="3" t="s">
        <v>173</v>
      </c>
      <c r="K3" s="3" t="s">
        <v>156</v>
      </c>
      <c r="L3" s="3" t="s">
        <v>156</v>
      </c>
      <c r="M3" s="3" t="s">
        <v>172</v>
      </c>
      <c r="N3" s="3" t="s">
        <v>177</v>
      </c>
      <c r="O3" s="3" t="s">
        <v>171</v>
      </c>
      <c r="P3" s="3" t="s">
        <v>4</v>
      </c>
      <c r="Q3" s="3" t="s">
        <v>169</v>
      </c>
      <c r="R3" s="3" t="s">
        <v>168</v>
      </c>
      <c r="S3" s="3" t="s">
        <v>168</v>
      </c>
      <c r="T3" s="3" t="s">
        <v>167</v>
      </c>
      <c r="U3" s="3" t="s">
        <v>167</v>
      </c>
      <c r="V3" s="3" t="s">
        <v>162</v>
      </c>
      <c r="W3" s="3" t="s">
        <v>163</v>
      </c>
      <c r="X3" s="3" t="s">
        <v>165</v>
      </c>
      <c r="Y3" s="3" t="s">
        <v>158</v>
      </c>
      <c r="Z3" s="3" t="s">
        <v>159</v>
      </c>
      <c r="AA3" s="3" t="s">
        <v>161</v>
      </c>
      <c r="AB3" s="3" t="s">
        <v>160</v>
      </c>
      <c r="AC3" s="3" t="s">
        <v>156</v>
      </c>
      <c r="AD3" s="3" t="s">
        <v>140</v>
      </c>
      <c r="AE3" s="3" t="s">
        <v>140</v>
      </c>
      <c r="AF3" s="3" t="s">
        <v>155</v>
      </c>
      <c r="AG3" s="3" t="s">
        <v>142</v>
      </c>
      <c r="AH3" s="3" t="s">
        <v>148</v>
      </c>
      <c r="AI3" s="3" t="s">
        <v>147</v>
      </c>
      <c r="AJ3" s="3" t="s">
        <v>147</v>
      </c>
      <c r="AK3" s="3" t="s">
        <v>151</v>
      </c>
      <c r="AL3" s="3" t="s">
        <v>146</v>
      </c>
      <c r="AM3" s="3" t="s">
        <v>145</v>
      </c>
      <c r="AN3" s="3" t="s">
        <v>144</v>
      </c>
      <c r="AO3" s="3" t="s">
        <v>154</v>
      </c>
      <c r="AP3" s="3" t="s">
        <v>136</v>
      </c>
      <c r="AQ3" s="3" t="s">
        <v>137</v>
      </c>
      <c r="AR3" s="3" t="s">
        <v>129</v>
      </c>
      <c r="AS3" s="3" t="s">
        <v>129</v>
      </c>
      <c r="AT3" s="3" t="s">
        <v>134</v>
      </c>
      <c r="AU3" s="3" t="s">
        <v>127</v>
      </c>
      <c r="AV3" s="3" t="s">
        <v>127</v>
      </c>
      <c r="AW3" s="3" t="s">
        <v>126</v>
      </c>
      <c r="AX3" s="3" t="s">
        <v>126</v>
      </c>
      <c r="AY3" s="3" t="s">
        <v>124</v>
      </c>
      <c r="AZ3" s="3" t="s">
        <v>122</v>
      </c>
      <c r="BA3" s="3" t="s">
        <v>4</v>
      </c>
    </row>
    <row r="4" spans="1:53">
      <c r="A4" s="1" t="s">
        <v>5</v>
      </c>
      <c r="B4" s="4" t="s">
        <v>6</v>
      </c>
      <c r="C4" s="4" t="s">
        <v>7</v>
      </c>
      <c r="D4" s="1" t="s">
        <v>8</v>
      </c>
      <c r="E4" s="5" t="s">
        <v>150</v>
      </c>
      <c r="F4" s="5" t="s">
        <v>125</v>
      </c>
      <c r="G4" s="5" t="s">
        <v>131</v>
      </c>
      <c r="H4" s="5" t="s">
        <v>9</v>
      </c>
      <c r="I4" s="5" t="s">
        <v>131</v>
      </c>
      <c r="J4" s="5" t="s">
        <v>125</v>
      </c>
      <c r="K4" s="5" t="s">
        <v>131</v>
      </c>
      <c r="L4" s="5" t="s">
        <v>125</v>
      </c>
      <c r="M4" s="5" t="s">
        <v>125</v>
      </c>
      <c r="N4" s="5" t="s">
        <v>125</v>
      </c>
      <c r="O4" s="5" t="s">
        <v>150</v>
      </c>
      <c r="P4" s="5" t="s">
        <v>9</v>
      </c>
      <c r="Q4" s="5" t="s">
        <v>125</v>
      </c>
      <c r="R4" s="5" t="s">
        <v>131</v>
      </c>
      <c r="S4" s="5" t="s">
        <v>125</v>
      </c>
      <c r="T4" s="5" t="s">
        <v>131</v>
      </c>
      <c r="U4" s="5" t="s">
        <v>125</v>
      </c>
      <c r="V4" s="5" t="s">
        <v>143</v>
      </c>
      <c r="W4" s="5" t="s">
        <v>125</v>
      </c>
      <c r="X4" s="5" t="s">
        <v>150</v>
      </c>
      <c r="Y4" s="5" t="s">
        <v>125</v>
      </c>
      <c r="Z4" s="5" t="s">
        <v>150</v>
      </c>
      <c r="AA4" s="5" t="s">
        <v>143</v>
      </c>
      <c r="AB4" s="5" t="s">
        <v>125</v>
      </c>
      <c r="AC4" s="5" t="s">
        <v>9</v>
      </c>
      <c r="AD4" s="5" t="s">
        <v>131</v>
      </c>
      <c r="AE4" s="5" t="s">
        <v>125</v>
      </c>
      <c r="AF4" s="5" t="s">
        <v>125</v>
      </c>
      <c r="AG4" s="5" t="s">
        <v>143</v>
      </c>
      <c r="AH4" s="5" t="s">
        <v>150</v>
      </c>
      <c r="AI4" s="5" t="s">
        <v>131</v>
      </c>
      <c r="AJ4" s="5" t="s">
        <v>9</v>
      </c>
      <c r="AK4" s="5" t="s">
        <v>143</v>
      </c>
      <c r="AL4" s="5" t="s">
        <v>125</v>
      </c>
      <c r="AM4" s="5" t="s">
        <v>125</v>
      </c>
      <c r="AN4" s="5" t="s">
        <v>125</v>
      </c>
      <c r="AO4" s="5" t="s">
        <v>125</v>
      </c>
      <c r="AP4" s="5" t="s">
        <v>131</v>
      </c>
      <c r="AQ4" s="5" t="s">
        <v>125</v>
      </c>
      <c r="AR4" s="5" t="s">
        <v>131</v>
      </c>
      <c r="AS4" s="5" t="s">
        <v>125</v>
      </c>
      <c r="AT4" s="5" t="s">
        <v>131</v>
      </c>
      <c r="AU4" s="5" t="s">
        <v>125</v>
      </c>
      <c r="AV4" s="5" t="s">
        <v>9</v>
      </c>
      <c r="AW4" s="5" t="s">
        <v>125</v>
      </c>
      <c r="AX4" s="5" t="s">
        <v>9</v>
      </c>
      <c r="AY4" s="5" t="s">
        <v>125</v>
      </c>
      <c r="AZ4" s="5" t="s">
        <v>125</v>
      </c>
      <c r="BA4" s="5" t="s">
        <v>9</v>
      </c>
    </row>
    <row r="5" spans="1:53">
      <c r="A5" s="1">
        <v>1</v>
      </c>
      <c r="B5" s="6">
        <f t="shared" ref="B5:B36" si="0">SUM(E5:BA5)</f>
        <v>72</v>
      </c>
      <c r="C5" s="18" t="s">
        <v>14</v>
      </c>
      <c r="D5" s="18" t="s">
        <v>15</v>
      </c>
      <c r="E5" s="6">
        <v>0</v>
      </c>
      <c r="F5" s="6">
        <v>0</v>
      </c>
      <c r="G5" s="6">
        <v>6</v>
      </c>
      <c r="H5" s="6">
        <v>0</v>
      </c>
      <c r="I5" s="6">
        <v>0</v>
      </c>
      <c r="J5" s="6">
        <v>0</v>
      </c>
      <c r="K5" s="6">
        <v>6</v>
      </c>
      <c r="L5" s="6">
        <v>0</v>
      </c>
      <c r="M5" s="6">
        <v>0</v>
      </c>
      <c r="N5" s="6">
        <v>0</v>
      </c>
      <c r="O5" s="6">
        <v>10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15</v>
      </c>
      <c r="W5" s="6">
        <v>0</v>
      </c>
      <c r="X5" s="6">
        <v>0</v>
      </c>
      <c r="Y5" s="6">
        <v>0</v>
      </c>
      <c r="Z5" s="6">
        <v>10</v>
      </c>
      <c r="AA5" s="6">
        <v>0</v>
      </c>
      <c r="AB5" s="6">
        <v>0</v>
      </c>
      <c r="AC5" s="6">
        <v>0</v>
      </c>
      <c r="AD5" s="6">
        <v>6</v>
      </c>
      <c r="AE5" s="6">
        <v>0</v>
      </c>
      <c r="AF5" s="6">
        <v>0</v>
      </c>
      <c r="AG5" s="6">
        <v>15</v>
      </c>
      <c r="AH5" s="6">
        <v>0</v>
      </c>
      <c r="AI5" s="6">
        <v>0</v>
      </c>
      <c r="AJ5" s="6">
        <v>0</v>
      </c>
      <c r="AK5" s="6">
        <v>0</v>
      </c>
      <c r="AL5" s="6">
        <v>0</v>
      </c>
      <c r="AM5" s="6">
        <v>0</v>
      </c>
      <c r="AN5" s="6">
        <v>0</v>
      </c>
      <c r="AO5" s="6">
        <v>0</v>
      </c>
      <c r="AP5" s="6">
        <v>0</v>
      </c>
      <c r="AQ5" s="6">
        <v>0</v>
      </c>
      <c r="AR5" s="6">
        <v>0</v>
      </c>
      <c r="AS5" s="6">
        <v>0</v>
      </c>
      <c r="AT5" s="6">
        <v>0</v>
      </c>
      <c r="AU5" s="6">
        <v>4</v>
      </c>
      <c r="AV5" s="6">
        <v>0</v>
      </c>
      <c r="AW5" s="6">
        <v>0</v>
      </c>
      <c r="AX5" s="6">
        <v>0</v>
      </c>
      <c r="AY5" s="6">
        <v>0</v>
      </c>
      <c r="AZ5" s="6">
        <v>0</v>
      </c>
      <c r="BA5" s="6">
        <v>0</v>
      </c>
    </row>
    <row r="6" spans="1:53">
      <c r="A6" s="1">
        <v>2</v>
      </c>
      <c r="B6" s="6">
        <f t="shared" si="0"/>
        <v>69</v>
      </c>
      <c r="C6" s="15" t="s">
        <v>10</v>
      </c>
      <c r="D6" s="15" t="s">
        <v>11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10</v>
      </c>
      <c r="P6" s="6">
        <v>0</v>
      </c>
      <c r="Q6" s="6">
        <v>0</v>
      </c>
      <c r="R6" s="6">
        <v>0</v>
      </c>
      <c r="S6" s="6">
        <v>0</v>
      </c>
      <c r="T6" s="6">
        <v>6</v>
      </c>
      <c r="U6" s="6">
        <v>0</v>
      </c>
      <c r="V6" s="6">
        <v>0</v>
      </c>
      <c r="W6" s="6">
        <v>0</v>
      </c>
      <c r="X6" s="6">
        <v>0</v>
      </c>
      <c r="Y6" s="6">
        <v>4</v>
      </c>
      <c r="Z6" s="6">
        <v>10</v>
      </c>
      <c r="AA6" s="6">
        <v>0</v>
      </c>
      <c r="AB6" s="6">
        <v>0</v>
      </c>
      <c r="AC6" s="6">
        <v>0</v>
      </c>
      <c r="AD6" s="6">
        <v>6</v>
      </c>
      <c r="AE6" s="6">
        <v>0</v>
      </c>
      <c r="AF6" s="6">
        <v>0</v>
      </c>
      <c r="AG6" s="6">
        <v>15</v>
      </c>
      <c r="AH6" s="6">
        <v>10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6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2</v>
      </c>
    </row>
    <row r="7" spans="1:53">
      <c r="A7" s="1">
        <v>3</v>
      </c>
      <c r="B7" s="6">
        <f t="shared" si="0"/>
        <v>53</v>
      </c>
      <c r="C7" s="17" t="s">
        <v>73</v>
      </c>
      <c r="D7" s="17" t="s">
        <v>74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4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4</v>
      </c>
      <c r="T7" s="6">
        <v>0</v>
      </c>
      <c r="U7" s="6">
        <v>4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4</v>
      </c>
      <c r="AC7" s="6">
        <v>0</v>
      </c>
      <c r="AD7" s="6">
        <v>0</v>
      </c>
      <c r="AE7" s="6">
        <v>4</v>
      </c>
      <c r="AF7" s="6">
        <v>0</v>
      </c>
      <c r="AG7" s="6">
        <v>15</v>
      </c>
      <c r="AH7" s="6">
        <v>0</v>
      </c>
      <c r="AI7" s="6">
        <v>0</v>
      </c>
      <c r="AJ7" s="6">
        <v>2</v>
      </c>
      <c r="AK7" s="6">
        <v>0</v>
      </c>
      <c r="AL7" s="6">
        <v>0</v>
      </c>
      <c r="AM7" s="6">
        <v>4</v>
      </c>
      <c r="AN7" s="6">
        <v>0</v>
      </c>
      <c r="AO7" s="6">
        <v>0</v>
      </c>
      <c r="AP7" s="6">
        <v>0</v>
      </c>
      <c r="AQ7" s="6">
        <v>4</v>
      </c>
      <c r="AR7" s="6">
        <v>0</v>
      </c>
      <c r="AS7" s="6">
        <v>4</v>
      </c>
      <c r="AT7" s="6">
        <v>0</v>
      </c>
      <c r="AU7" s="6">
        <v>0</v>
      </c>
      <c r="AV7" s="6">
        <v>0</v>
      </c>
      <c r="AW7" s="6">
        <v>4</v>
      </c>
      <c r="AX7" s="6">
        <v>0</v>
      </c>
      <c r="AY7" s="6">
        <v>0</v>
      </c>
      <c r="AZ7" s="6">
        <v>0</v>
      </c>
      <c r="BA7" s="6">
        <v>0</v>
      </c>
    </row>
    <row r="8" spans="1:53">
      <c r="A8" s="1">
        <v>4</v>
      </c>
      <c r="B8" s="6">
        <f t="shared" si="0"/>
        <v>53</v>
      </c>
      <c r="C8" s="18" t="s">
        <v>18</v>
      </c>
      <c r="D8" s="18" t="s">
        <v>19</v>
      </c>
      <c r="E8" s="6">
        <v>0</v>
      </c>
      <c r="F8" s="6">
        <v>0</v>
      </c>
      <c r="G8" s="6">
        <v>6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2</v>
      </c>
      <c r="Q8" s="6">
        <v>0</v>
      </c>
      <c r="R8" s="6">
        <v>0</v>
      </c>
      <c r="S8" s="6">
        <v>0</v>
      </c>
      <c r="T8" s="6">
        <v>0</v>
      </c>
      <c r="U8" s="6">
        <v>4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2</v>
      </c>
      <c r="AD8" s="6">
        <v>0</v>
      </c>
      <c r="AE8" s="6">
        <v>0</v>
      </c>
      <c r="AF8" s="6">
        <v>0</v>
      </c>
      <c r="AG8" s="6">
        <v>15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4</v>
      </c>
      <c r="AN8" s="6">
        <v>0</v>
      </c>
      <c r="AO8" s="6">
        <v>0</v>
      </c>
      <c r="AP8" s="6">
        <v>6</v>
      </c>
      <c r="AQ8" s="6">
        <v>0</v>
      </c>
      <c r="AR8" s="6">
        <v>6</v>
      </c>
      <c r="AS8" s="6">
        <v>0</v>
      </c>
      <c r="AT8" s="6">
        <v>0</v>
      </c>
      <c r="AU8" s="6">
        <v>4</v>
      </c>
      <c r="AV8" s="6">
        <v>0</v>
      </c>
      <c r="AW8" s="6">
        <v>4</v>
      </c>
      <c r="AX8" s="6">
        <v>0</v>
      </c>
      <c r="AY8" s="6">
        <v>0</v>
      </c>
      <c r="AZ8" s="6">
        <v>0</v>
      </c>
      <c r="BA8" s="6">
        <v>0</v>
      </c>
    </row>
    <row r="9" spans="1:53">
      <c r="A9" s="1">
        <v>5</v>
      </c>
      <c r="B9" s="6">
        <f t="shared" si="0"/>
        <v>51</v>
      </c>
      <c r="C9" s="15" t="s">
        <v>20</v>
      </c>
      <c r="D9" s="15" t="s">
        <v>21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10</v>
      </c>
      <c r="P9" s="6">
        <v>0</v>
      </c>
      <c r="Q9" s="6">
        <v>0</v>
      </c>
      <c r="R9" s="6">
        <v>0</v>
      </c>
      <c r="S9" s="6">
        <v>4</v>
      </c>
      <c r="T9" s="6">
        <v>6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15</v>
      </c>
      <c r="AH9" s="6">
        <v>0</v>
      </c>
      <c r="AI9" s="6">
        <v>0</v>
      </c>
      <c r="AJ9" s="6">
        <v>0</v>
      </c>
      <c r="AK9" s="6">
        <v>0</v>
      </c>
      <c r="AL9" s="6">
        <v>4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4</v>
      </c>
      <c r="AT9" s="6">
        <v>0</v>
      </c>
      <c r="AU9" s="6">
        <v>4</v>
      </c>
      <c r="AV9" s="6">
        <v>0</v>
      </c>
      <c r="AW9" s="6">
        <v>4</v>
      </c>
      <c r="AX9" s="6">
        <v>0</v>
      </c>
      <c r="AY9" s="6">
        <v>0</v>
      </c>
      <c r="AZ9" s="6">
        <v>0</v>
      </c>
      <c r="BA9" s="6">
        <v>0</v>
      </c>
    </row>
    <row r="10" spans="1:53">
      <c r="A10" s="1">
        <v>6</v>
      </c>
      <c r="B10" s="6">
        <f t="shared" si="0"/>
        <v>51</v>
      </c>
      <c r="C10" s="15" t="s">
        <v>12</v>
      </c>
      <c r="D10" s="15" t="s">
        <v>13</v>
      </c>
      <c r="E10" s="6">
        <v>10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6</v>
      </c>
      <c r="S10" s="6">
        <v>0</v>
      </c>
      <c r="T10" s="6">
        <v>6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6</v>
      </c>
      <c r="AE10" s="6">
        <v>0</v>
      </c>
      <c r="AF10" s="6">
        <v>0</v>
      </c>
      <c r="AG10" s="6">
        <v>15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6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2</v>
      </c>
    </row>
    <row r="11" spans="1:53">
      <c r="A11" s="1">
        <v>7</v>
      </c>
      <c r="B11" s="6">
        <f t="shared" si="0"/>
        <v>51</v>
      </c>
      <c r="C11" s="24" t="s">
        <v>139</v>
      </c>
      <c r="D11" s="24" t="s">
        <v>119</v>
      </c>
      <c r="E11" s="6">
        <v>0</v>
      </c>
      <c r="F11" s="6">
        <v>4</v>
      </c>
      <c r="G11" s="6">
        <v>0</v>
      </c>
      <c r="H11" s="6">
        <v>0</v>
      </c>
      <c r="I11" s="6">
        <v>6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2</v>
      </c>
      <c r="Q11" s="6">
        <v>0</v>
      </c>
      <c r="R11" s="6">
        <v>0</v>
      </c>
      <c r="S11" s="6">
        <v>4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4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4</v>
      </c>
      <c r="AF11" s="6">
        <v>0</v>
      </c>
      <c r="AG11" s="6">
        <v>15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4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4</v>
      </c>
      <c r="AT11" s="6">
        <v>0</v>
      </c>
      <c r="AU11" s="6">
        <v>4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</row>
    <row r="12" spans="1:53">
      <c r="A12" s="1">
        <v>8</v>
      </c>
      <c r="B12" s="6">
        <f t="shared" si="0"/>
        <v>50</v>
      </c>
      <c r="C12" s="15" t="s">
        <v>33</v>
      </c>
      <c r="D12" s="15" t="s">
        <v>34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6</v>
      </c>
      <c r="AE12" s="6">
        <v>0</v>
      </c>
      <c r="AF12" s="6">
        <v>0</v>
      </c>
      <c r="AG12" s="6">
        <v>15</v>
      </c>
      <c r="AH12" s="6">
        <v>10</v>
      </c>
      <c r="AI12" s="6">
        <v>0</v>
      </c>
      <c r="AJ12" s="6">
        <v>0</v>
      </c>
      <c r="AK12" s="6">
        <v>15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4</v>
      </c>
      <c r="AX12" s="6">
        <v>0</v>
      </c>
      <c r="AY12" s="6">
        <v>0</v>
      </c>
      <c r="AZ12" s="6">
        <v>0</v>
      </c>
      <c r="BA12" s="6">
        <v>0</v>
      </c>
    </row>
    <row r="13" spans="1:53">
      <c r="A13" s="1">
        <v>9</v>
      </c>
      <c r="B13" s="6">
        <f t="shared" si="0"/>
        <v>50</v>
      </c>
      <c r="C13" s="18" t="s">
        <v>133</v>
      </c>
      <c r="D13" s="18" t="s">
        <v>78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4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2</v>
      </c>
      <c r="AD13" s="6">
        <v>6</v>
      </c>
      <c r="AE13" s="6">
        <v>0</v>
      </c>
      <c r="AF13" s="6">
        <v>0</v>
      </c>
      <c r="AG13" s="6">
        <v>15</v>
      </c>
      <c r="AH13" s="6">
        <v>0</v>
      </c>
      <c r="AI13" s="6">
        <v>0</v>
      </c>
      <c r="AJ13" s="6">
        <v>0</v>
      </c>
      <c r="AK13" s="6">
        <v>15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4</v>
      </c>
      <c r="AV13" s="6">
        <v>0</v>
      </c>
      <c r="AW13" s="6">
        <v>0</v>
      </c>
      <c r="AX13" s="6">
        <v>0</v>
      </c>
      <c r="AY13" s="6">
        <v>0</v>
      </c>
      <c r="AZ13" s="6">
        <v>4</v>
      </c>
      <c r="BA13" s="6">
        <v>0</v>
      </c>
    </row>
    <row r="14" spans="1:53">
      <c r="A14" s="1">
        <v>10</v>
      </c>
      <c r="B14" s="6">
        <f t="shared" si="0"/>
        <v>49</v>
      </c>
      <c r="C14" s="17" t="s">
        <v>26</v>
      </c>
      <c r="D14" s="17" t="s">
        <v>84</v>
      </c>
      <c r="E14" s="6">
        <v>0</v>
      </c>
      <c r="F14" s="6">
        <v>0</v>
      </c>
      <c r="G14" s="6">
        <v>0</v>
      </c>
      <c r="H14" s="6">
        <v>2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4</v>
      </c>
      <c r="T14" s="6">
        <v>0</v>
      </c>
      <c r="U14" s="6">
        <v>4</v>
      </c>
      <c r="V14" s="6">
        <v>0</v>
      </c>
      <c r="W14" s="6">
        <v>0</v>
      </c>
      <c r="X14" s="6">
        <v>0</v>
      </c>
      <c r="Y14" s="6">
        <v>4</v>
      </c>
      <c r="Z14" s="6">
        <v>0</v>
      </c>
      <c r="AA14" s="6">
        <v>0</v>
      </c>
      <c r="AB14" s="6">
        <v>0</v>
      </c>
      <c r="AC14" s="6">
        <v>2</v>
      </c>
      <c r="AD14" s="6">
        <v>0</v>
      </c>
      <c r="AE14" s="6">
        <v>4</v>
      </c>
      <c r="AF14" s="6">
        <v>0</v>
      </c>
      <c r="AG14" s="6">
        <v>15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4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4</v>
      </c>
      <c r="AV14" s="6">
        <v>0</v>
      </c>
      <c r="AW14" s="6">
        <v>4</v>
      </c>
      <c r="AX14" s="6">
        <v>0</v>
      </c>
      <c r="AY14" s="6">
        <v>0</v>
      </c>
      <c r="AZ14" s="6">
        <v>0</v>
      </c>
      <c r="BA14" s="6">
        <v>2</v>
      </c>
    </row>
    <row r="15" spans="1:53">
      <c r="A15" s="1">
        <v>11</v>
      </c>
      <c r="B15" s="6">
        <f t="shared" si="0"/>
        <v>49</v>
      </c>
      <c r="C15" s="17" t="s">
        <v>79</v>
      </c>
      <c r="D15" s="17" t="s">
        <v>81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4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4</v>
      </c>
      <c r="V15" s="6">
        <v>0</v>
      </c>
      <c r="W15" s="6">
        <v>4</v>
      </c>
      <c r="X15" s="6">
        <v>0</v>
      </c>
      <c r="Y15" s="6">
        <v>0</v>
      </c>
      <c r="Z15" s="6">
        <v>0</v>
      </c>
      <c r="AA15" s="6">
        <v>0</v>
      </c>
      <c r="AB15" s="6">
        <v>4</v>
      </c>
      <c r="AC15" s="6">
        <v>0</v>
      </c>
      <c r="AD15" s="6">
        <v>0</v>
      </c>
      <c r="AE15" s="6">
        <v>4</v>
      </c>
      <c r="AF15" s="6">
        <v>0</v>
      </c>
      <c r="AG15" s="6">
        <v>15</v>
      </c>
      <c r="AH15" s="6">
        <v>0</v>
      </c>
      <c r="AI15" s="6">
        <v>0</v>
      </c>
      <c r="AJ15" s="6">
        <v>2</v>
      </c>
      <c r="AK15" s="6">
        <v>0</v>
      </c>
      <c r="AL15" s="6">
        <v>0</v>
      </c>
      <c r="AM15" s="6">
        <v>4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4</v>
      </c>
      <c r="AT15" s="6">
        <v>0</v>
      </c>
      <c r="AU15" s="6">
        <v>0</v>
      </c>
      <c r="AV15" s="6">
        <v>0</v>
      </c>
      <c r="AW15" s="6">
        <v>4</v>
      </c>
      <c r="AX15" s="6">
        <v>0</v>
      </c>
      <c r="AY15" s="6">
        <v>0</v>
      </c>
      <c r="AZ15" s="6">
        <v>0</v>
      </c>
      <c r="BA15" s="6">
        <v>0</v>
      </c>
    </row>
    <row r="16" spans="1:53">
      <c r="A16" s="1">
        <v>12</v>
      </c>
      <c r="B16" s="6">
        <f t="shared" si="0"/>
        <v>49</v>
      </c>
      <c r="C16" s="17" t="s">
        <v>87</v>
      </c>
      <c r="D16" s="17" t="s">
        <v>88</v>
      </c>
      <c r="E16" s="6">
        <v>0</v>
      </c>
      <c r="F16" s="6">
        <v>4</v>
      </c>
      <c r="G16" s="6">
        <v>0</v>
      </c>
      <c r="H16" s="6">
        <v>0</v>
      </c>
      <c r="I16" s="6">
        <v>0</v>
      </c>
      <c r="J16" s="6">
        <v>4</v>
      </c>
      <c r="K16" s="6">
        <v>0</v>
      </c>
      <c r="L16" s="6">
        <v>0</v>
      </c>
      <c r="M16" s="6">
        <v>4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4</v>
      </c>
      <c r="T16" s="6">
        <v>0</v>
      </c>
      <c r="U16" s="6">
        <v>4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15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4</v>
      </c>
      <c r="AV16" s="6">
        <v>0</v>
      </c>
      <c r="AW16" s="6">
        <v>4</v>
      </c>
      <c r="AX16" s="6">
        <v>0</v>
      </c>
      <c r="AY16" s="6">
        <v>4</v>
      </c>
      <c r="AZ16" s="6">
        <v>0</v>
      </c>
      <c r="BA16" s="6">
        <v>2</v>
      </c>
    </row>
    <row r="17" spans="1:53">
      <c r="A17" s="1">
        <v>13</v>
      </c>
      <c r="B17" s="6">
        <f t="shared" si="0"/>
        <v>47</v>
      </c>
      <c r="C17" s="17" t="s">
        <v>66</v>
      </c>
      <c r="D17" s="17" t="s">
        <v>111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4</v>
      </c>
      <c r="Z17" s="6">
        <v>0</v>
      </c>
      <c r="AA17" s="6">
        <v>0</v>
      </c>
      <c r="AB17" s="6">
        <v>4</v>
      </c>
      <c r="AC17" s="6">
        <v>0</v>
      </c>
      <c r="AD17" s="6">
        <v>0</v>
      </c>
      <c r="AE17" s="6">
        <v>4</v>
      </c>
      <c r="AF17" s="6">
        <v>0</v>
      </c>
      <c r="AG17" s="6">
        <v>15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4</v>
      </c>
      <c r="AN17" s="6">
        <v>0</v>
      </c>
      <c r="AO17" s="6">
        <v>0</v>
      </c>
      <c r="AP17" s="6">
        <v>0</v>
      </c>
      <c r="AQ17" s="6">
        <v>4</v>
      </c>
      <c r="AR17" s="6">
        <v>0</v>
      </c>
      <c r="AS17" s="6">
        <v>4</v>
      </c>
      <c r="AT17" s="6">
        <v>0</v>
      </c>
      <c r="AU17" s="6">
        <v>4</v>
      </c>
      <c r="AV17" s="6">
        <v>0</v>
      </c>
      <c r="AW17" s="6">
        <v>0</v>
      </c>
      <c r="AX17" s="6">
        <v>0</v>
      </c>
      <c r="AY17" s="6">
        <v>4</v>
      </c>
      <c r="AZ17" s="6">
        <v>0</v>
      </c>
      <c r="BA17" s="6">
        <v>0</v>
      </c>
    </row>
    <row r="18" spans="1:53">
      <c r="A18" s="1">
        <v>14</v>
      </c>
      <c r="B18" s="6">
        <f t="shared" si="0"/>
        <v>47</v>
      </c>
      <c r="C18" s="15" t="s">
        <v>107</v>
      </c>
      <c r="D18" s="15" t="s">
        <v>108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10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6</v>
      </c>
      <c r="AE18" s="6">
        <v>0</v>
      </c>
      <c r="AF18" s="6">
        <v>0</v>
      </c>
      <c r="AG18" s="6">
        <v>15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4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6</v>
      </c>
      <c r="AU18" s="6">
        <v>4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2</v>
      </c>
    </row>
    <row r="19" spans="1:53">
      <c r="A19" s="1">
        <v>15</v>
      </c>
      <c r="B19" s="6">
        <f t="shared" si="0"/>
        <v>47</v>
      </c>
      <c r="C19" s="15" t="s">
        <v>79</v>
      </c>
      <c r="D19" s="15" t="s">
        <v>80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4</v>
      </c>
      <c r="T19" s="6">
        <v>0</v>
      </c>
      <c r="U19" s="6">
        <v>4</v>
      </c>
      <c r="V19" s="6">
        <v>0</v>
      </c>
      <c r="W19" s="6">
        <v>4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4</v>
      </c>
      <c r="AF19" s="6">
        <v>0</v>
      </c>
      <c r="AG19" s="6">
        <v>15</v>
      </c>
      <c r="AH19" s="6">
        <v>0</v>
      </c>
      <c r="AI19" s="6">
        <v>6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4</v>
      </c>
      <c r="AT19" s="6">
        <v>0</v>
      </c>
      <c r="AU19" s="6">
        <v>4</v>
      </c>
      <c r="AV19" s="6">
        <v>0</v>
      </c>
      <c r="AW19" s="6">
        <v>0</v>
      </c>
      <c r="AX19" s="6">
        <v>0</v>
      </c>
      <c r="AY19" s="6">
        <v>0</v>
      </c>
      <c r="AZ19" s="6">
        <v>0</v>
      </c>
      <c r="BA19" s="6">
        <v>2</v>
      </c>
    </row>
    <row r="20" spans="1:53">
      <c r="A20" s="1">
        <v>16</v>
      </c>
      <c r="B20" s="6">
        <f t="shared" si="0"/>
        <v>47</v>
      </c>
      <c r="C20" s="15" t="s">
        <v>29</v>
      </c>
      <c r="D20" s="15" t="s">
        <v>30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6</v>
      </c>
      <c r="L20" s="6">
        <v>0</v>
      </c>
      <c r="M20" s="6">
        <v>0</v>
      </c>
      <c r="N20" s="6">
        <v>0</v>
      </c>
      <c r="O20" s="6">
        <v>0</v>
      </c>
      <c r="P20" s="6">
        <v>2</v>
      </c>
      <c r="Q20" s="6">
        <v>0</v>
      </c>
      <c r="R20" s="6">
        <v>0</v>
      </c>
      <c r="S20" s="6">
        <v>0</v>
      </c>
      <c r="T20" s="6">
        <v>6</v>
      </c>
      <c r="U20" s="6">
        <v>0</v>
      </c>
      <c r="V20" s="6">
        <v>0</v>
      </c>
      <c r="W20" s="6">
        <v>0</v>
      </c>
      <c r="X20" s="6">
        <v>10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15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4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4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</row>
    <row r="21" spans="1:53">
      <c r="A21" s="1">
        <v>17</v>
      </c>
      <c r="B21" s="6">
        <f t="shared" si="0"/>
        <v>47</v>
      </c>
      <c r="C21" s="18" t="s">
        <v>87</v>
      </c>
      <c r="D21" s="18" t="s">
        <v>91</v>
      </c>
      <c r="E21" s="6">
        <v>0</v>
      </c>
      <c r="F21" s="6">
        <v>4</v>
      </c>
      <c r="G21" s="6">
        <v>0</v>
      </c>
      <c r="H21" s="6">
        <v>0</v>
      </c>
      <c r="I21" s="6">
        <v>6</v>
      </c>
      <c r="J21" s="6">
        <v>0</v>
      </c>
      <c r="K21" s="6">
        <v>0</v>
      </c>
      <c r="L21" s="6">
        <v>0</v>
      </c>
      <c r="M21" s="6">
        <v>4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4</v>
      </c>
      <c r="T21" s="6">
        <v>0</v>
      </c>
      <c r="U21" s="6">
        <v>4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2</v>
      </c>
      <c r="AD21" s="6">
        <v>0</v>
      </c>
      <c r="AE21" s="6">
        <v>0</v>
      </c>
      <c r="AF21" s="6">
        <v>0</v>
      </c>
      <c r="AG21" s="6">
        <v>15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4</v>
      </c>
      <c r="AT21" s="6">
        <v>0</v>
      </c>
      <c r="AU21" s="6">
        <v>4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6">
        <v>0</v>
      </c>
    </row>
    <row r="22" spans="1:53">
      <c r="A22" s="1">
        <v>18</v>
      </c>
      <c r="B22" s="6">
        <f t="shared" si="0"/>
        <v>42</v>
      </c>
      <c r="C22" s="15" t="s">
        <v>89</v>
      </c>
      <c r="D22" s="15" t="s">
        <v>38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4</v>
      </c>
      <c r="V22" s="6">
        <v>0</v>
      </c>
      <c r="W22" s="6">
        <v>4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15</v>
      </c>
      <c r="AH22" s="6">
        <v>0</v>
      </c>
      <c r="AI22" s="6">
        <v>0</v>
      </c>
      <c r="AJ22" s="6">
        <v>0</v>
      </c>
      <c r="AK22" s="6">
        <v>15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4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0</v>
      </c>
    </row>
    <row r="23" spans="1:53">
      <c r="A23" s="1">
        <v>19</v>
      </c>
      <c r="B23" s="6">
        <f t="shared" si="0"/>
        <v>41</v>
      </c>
      <c r="C23" s="15" t="s">
        <v>51</v>
      </c>
      <c r="D23" s="15" t="s">
        <v>36</v>
      </c>
      <c r="E23" s="6">
        <v>0</v>
      </c>
      <c r="F23" s="6">
        <v>0</v>
      </c>
      <c r="G23" s="6">
        <v>6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2</v>
      </c>
      <c r="Q23" s="6">
        <v>0</v>
      </c>
      <c r="R23" s="6">
        <v>0</v>
      </c>
      <c r="S23" s="6">
        <v>0</v>
      </c>
      <c r="T23" s="6">
        <v>6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6</v>
      </c>
      <c r="AE23" s="6">
        <v>0</v>
      </c>
      <c r="AF23" s="6">
        <v>0</v>
      </c>
      <c r="AG23" s="6">
        <v>15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4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2</v>
      </c>
    </row>
    <row r="24" spans="1:53">
      <c r="A24" s="1">
        <v>20</v>
      </c>
      <c r="B24" s="6">
        <f t="shared" si="0"/>
        <v>40</v>
      </c>
      <c r="C24" s="18" t="s">
        <v>27</v>
      </c>
      <c r="D24" s="18" t="s">
        <v>28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15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15</v>
      </c>
      <c r="AH24" s="6">
        <v>10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6">
        <v>0</v>
      </c>
    </row>
    <row r="25" spans="1:53">
      <c r="A25" s="1">
        <v>21</v>
      </c>
      <c r="B25" s="6">
        <f t="shared" si="0"/>
        <v>39</v>
      </c>
      <c r="C25" s="15" t="s">
        <v>110</v>
      </c>
      <c r="D25" s="15" t="s">
        <v>106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6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6</v>
      </c>
      <c r="AE25" s="6">
        <v>0</v>
      </c>
      <c r="AF25" s="6">
        <v>0</v>
      </c>
      <c r="AG25" s="6">
        <v>15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6</v>
      </c>
      <c r="AS25" s="6">
        <v>0</v>
      </c>
      <c r="AT25" s="6">
        <v>0</v>
      </c>
      <c r="AU25" s="6">
        <v>4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2</v>
      </c>
    </row>
    <row r="26" spans="1:53">
      <c r="A26" s="1">
        <v>22</v>
      </c>
      <c r="B26" s="6">
        <f t="shared" si="0"/>
        <v>37</v>
      </c>
      <c r="C26" s="15" t="s">
        <v>43</v>
      </c>
      <c r="D26" s="15" t="s">
        <v>44</v>
      </c>
      <c r="E26" s="6">
        <v>0</v>
      </c>
      <c r="F26" s="6">
        <v>0</v>
      </c>
      <c r="G26" s="6">
        <v>0</v>
      </c>
      <c r="H26" s="6">
        <v>2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4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4</v>
      </c>
      <c r="V26" s="6">
        <v>0</v>
      </c>
      <c r="W26" s="6">
        <v>0</v>
      </c>
      <c r="X26" s="6">
        <v>0</v>
      </c>
      <c r="Y26" s="6">
        <v>4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4</v>
      </c>
      <c r="AG26" s="6">
        <v>15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4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>
        <v>0</v>
      </c>
      <c r="BA26" s="6">
        <v>0</v>
      </c>
    </row>
    <row r="27" spans="1:53">
      <c r="A27" s="1">
        <v>23</v>
      </c>
      <c r="B27" s="6">
        <f t="shared" si="0"/>
        <v>31</v>
      </c>
      <c r="C27" s="15" t="s">
        <v>45</v>
      </c>
      <c r="D27" s="15" t="s">
        <v>46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6</v>
      </c>
      <c r="AE27" s="6">
        <v>0</v>
      </c>
      <c r="AF27" s="6">
        <v>0</v>
      </c>
      <c r="AG27" s="6">
        <v>15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6</v>
      </c>
      <c r="AS27" s="6">
        <v>0</v>
      </c>
      <c r="AT27" s="6">
        <v>0</v>
      </c>
      <c r="AU27" s="6">
        <v>4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</row>
    <row r="28" spans="1:53">
      <c r="A28" s="1">
        <v>24</v>
      </c>
      <c r="B28" s="6">
        <f t="shared" si="0"/>
        <v>31</v>
      </c>
      <c r="C28" s="18" t="s">
        <v>41</v>
      </c>
      <c r="D28" s="18" t="s">
        <v>42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2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10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15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4</v>
      </c>
      <c r="AV28" s="6">
        <v>0</v>
      </c>
      <c r="AW28" s="6">
        <v>0</v>
      </c>
      <c r="AX28" s="6">
        <v>0</v>
      </c>
      <c r="AY28" s="6">
        <v>0</v>
      </c>
      <c r="AZ28" s="6">
        <v>0</v>
      </c>
      <c r="BA28" s="6">
        <v>0</v>
      </c>
    </row>
    <row r="29" spans="1:53">
      <c r="A29" s="1">
        <v>25</v>
      </c>
      <c r="B29" s="6">
        <f t="shared" si="0"/>
        <v>31</v>
      </c>
      <c r="C29" s="15" t="s">
        <v>41</v>
      </c>
      <c r="D29" s="15" t="s">
        <v>38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2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10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15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4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</row>
    <row r="30" spans="1:53">
      <c r="A30" s="1">
        <v>26</v>
      </c>
      <c r="B30" s="6">
        <f t="shared" si="0"/>
        <v>31</v>
      </c>
      <c r="C30" s="15" t="s">
        <v>31</v>
      </c>
      <c r="D30" s="15" t="s">
        <v>32</v>
      </c>
      <c r="E30" s="6">
        <v>0</v>
      </c>
      <c r="F30" s="6">
        <v>0</v>
      </c>
      <c r="G30" s="6">
        <v>6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2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15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4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4</v>
      </c>
      <c r="AV30" s="6">
        <v>0</v>
      </c>
      <c r="AW30" s="6">
        <v>0</v>
      </c>
      <c r="AX30" s="6">
        <v>0</v>
      </c>
      <c r="AY30" s="6">
        <v>0</v>
      </c>
      <c r="AZ30" s="6">
        <v>0</v>
      </c>
      <c r="BA30" s="6">
        <v>0</v>
      </c>
    </row>
    <row r="31" spans="1:53">
      <c r="A31" s="1">
        <v>27</v>
      </c>
      <c r="B31" s="6">
        <f t="shared" si="0"/>
        <v>29</v>
      </c>
      <c r="C31" s="16" t="s">
        <v>66</v>
      </c>
      <c r="D31" s="16" t="s">
        <v>67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2</v>
      </c>
      <c r="AD31" s="6">
        <v>0</v>
      </c>
      <c r="AE31" s="6">
        <v>0</v>
      </c>
      <c r="AF31" s="6">
        <v>0</v>
      </c>
      <c r="AG31" s="6">
        <v>15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4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4</v>
      </c>
      <c r="AT31" s="6">
        <v>0</v>
      </c>
      <c r="AU31" s="6">
        <v>4</v>
      </c>
      <c r="AV31" s="6">
        <v>0</v>
      </c>
      <c r="AW31" s="6">
        <v>0</v>
      </c>
      <c r="AX31" s="6">
        <v>0</v>
      </c>
      <c r="AY31" s="6">
        <v>0</v>
      </c>
      <c r="AZ31" s="6">
        <v>0</v>
      </c>
      <c r="BA31" s="6">
        <v>0</v>
      </c>
    </row>
    <row r="32" spans="1:53">
      <c r="A32" s="1">
        <v>28</v>
      </c>
      <c r="B32" s="6">
        <f t="shared" si="0"/>
        <v>27</v>
      </c>
      <c r="C32" s="17" t="s">
        <v>68</v>
      </c>
      <c r="D32" s="17" t="s">
        <v>69</v>
      </c>
      <c r="E32" s="6">
        <v>0</v>
      </c>
      <c r="F32" s="6">
        <v>0</v>
      </c>
      <c r="G32" s="6">
        <v>0</v>
      </c>
      <c r="H32" s="6">
        <v>2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4</v>
      </c>
      <c r="AF32" s="6">
        <v>0</v>
      </c>
      <c r="AG32" s="6">
        <v>15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4</v>
      </c>
      <c r="AV32" s="6">
        <v>0</v>
      </c>
      <c r="AW32" s="6">
        <v>0</v>
      </c>
      <c r="AX32" s="6">
        <v>0</v>
      </c>
      <c r="AY32" s="6">
        <v>0</v>
      </c>
      <c r="AZ32" s="6">
        <v>0</v>
      </c>
      <c r="BA32" s="6">
        <v>2</v>
      </c>
    </row>
    <row r="33" spans="1:53">
      <c r="A33" s="1">
        <v>29</v>
      </c>
      <c r="B33" s="6">
        <f t="shared" si="0"/>
        <v>27</v>
      </c>
      <c r="C33" s="15" t="s">
        <v>112</v>
      </c>
      <c r="D33" s="15" t="s">
        <v>113</v>
      </c>
      <c r="E33" s="6">
        <v>0</v>
      </c>
      <c r="F33" s="6">
        <v>0</v>
      </c>
      <c r="G33" s="6">
        <v>6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2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15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4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</row>
    <row r="34" spans="1:53">
      <c r="A34" s="1">
        <v>30</v>
      </c>
      <c r="B34" s="6">
        <f t="shared" si="0"/>
        <v>25</v>
      </c>
      <c r="C34" s="15" t="s">
        <v>49</v>
      </c>
      <c r="D34" s="15" t="s">
        <v>50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6</v>
      </c>
      <c r="AE34" s="6">
        <v>0</v>
      </c>
      <c r="AF34" s="6">
        <v>0</v>
      </c>
      <c r="AG34" s="6">
        <v>15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4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6">
        <v>0</v>
      </c>
      <c r="BA34" s="6">
        <v>0</v>
      </c>
    </row>
    <row r="35" spans="1:53">
      <c r="A35" s="1">
        <v>31</v>
      </c>
      <c r="B35" s="6">
        <f t="shared" si="0"/>
        <v>23</v>
      </c>
      <c r="C35" s="19" t="s">
        <v>52</v>
      </c>
      <c r="D35" s="19" t="s">
        <v>53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15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4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4</v>
      </c>
      <c r="AV35" s="6">
        <v>0</v>
      </c>
      <c r="AW35" s="6">
        <v>0</v>
      </c>
      <c r="AX35" s="6">
        <v>0</v>
      </c>
      <c r="AY35" s="6">
        <v>0</v>
      </c>
      <c r="AZ35" s="6">
        <v>0</v>
      </c>
      <c r="BA35" s="6">
        <v>0</v>
      </c>
    </row>
    <row r="36" spans="1:53">
      <c r="A36" s="1">
        <v>32</v>
      </c>
      <c r="B36" s="6">
        <f t="shared" si="0"/>
        <v>23</v>
      </c>
      <c r="C36" s="15" t="s">
        <v>66</v>
      </c>
      <c r="D36" s="15" t="s">
        <v>71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4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15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4</v>
      </c>
      <c r="AV36" s="6">
        <v>0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</row>
    <row r="37" spans="1:53">
      <c r="A37" s="1">
        <v>33</v>
      </c>
      <c r="B37" s="6">
        <f t="shared" ref="B37:B54" si="1">SUM(E37:BA37)</f>
        <v>23</v>
      </c>
      <c r="C37" s="15" t="s">
        <v>35</v>
      </c>
      <c r="D37" s="15" t="s">
        <v>36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4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15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4</v>
      </c>
      <c r="AV37" s="6">
        <v>0</v>
      </c>
      <c r="AW37" s="6">
        <v>0</v>
      </c>
      <c r="AX37" s="6">
        <v>0</v>
      </c>
      <c r="AY37" s="6">
        <v>0</v>
      </c>
      <c r="AZ37" s="6">
        <v>0</v>
      </c>
      <c r="BA37" s="6">
        <v>0</v>
      </c>
    </row>
    <row r="38" spans="1:53">
      <c r="A38" s="1">
        <v>34</v>
      </c>
      <c r="B38" s="6">
        <f t="shared" si="1"/>
        <v>21</v>
      </c>
      <c r="C38" s="15" t="s">
        <v>95</v>
      </c>
      <c r="D38" s="15" t="s">
        <v>97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15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4</v>
      </c>
      <c r="AV38" s="6">
        <v>0</v>
      </c>
      <c r="AW38" s="6">
        <v>0</v>
      </c>
      <c r="AX38" s="6">
        <v>0</v>
      </c>
      <c r="AY38" s="6">
        <v>0</v>
      </c>
      <c r="AZ38" s="6">
        <v>0</v>
      </c>
      <c r="BA38" s="6">
        <v>2</v>
      </c>
    </row>
    <row r="39" spans="1:53">
      <c r="A39" s="1">
        <v>35</v>
      </c>
      <c r="B39" s="6">
        <f t="shared" si="1"/>
        <v>20</v>
      </c>
      <c r="C39" s="15" t="s">
        <v>93</v>
      </c>
      <c r="D39" s="15" t="s">
        <v>94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6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6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4</v>
      </c>
      <c r="AT39" s="6">
        <v>0</v>
      </c>
      <c r="AU39" s="6">
        <v>4</v>
      </c>
      <c r="AV39" s="6">
        <v>0</v>
      </c>
      <c r="AW39" s="6">
        <v>0</v>
      </c>
      <c r="AX39" s="6">
        <v>0</v>
      </c>
      <c r="AY39" s="6">
        <v>0</v>
      </c>
      <c r="AZ39" s="6">
        <v>0</v>
      </c>
      <c r="BA39" s="6">
        <v>0</v>
      </c>
    </row>
    <row r="40" spans="1:53">
      <c r="A40" s="1">
        <v>36</v>
      </c>
      <c r="B40" s="6">
        <f t="shared" si="1"/>
        <v>19</v>
      </c>
      <c r="C40" s="15" t="s">
        <v>47</v>
      </c>
      <c r="D40" s="15" t="s">
        <v>48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15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4</v>
      </c>
      <c r="AV40" s="6">
        <v>0</v>
      </c>
      <c r="AW40" s="6">
        <v>0</v>
      </c>
      <c r="AX40" s="6">
        <v>0</v>
      </c>
      <c r="AY40" s="6">
        <v>0</v>
      </c>
      <c r="AZ40" s="6">
        <v>0</v>
      </c>
      <c r="BA40" s="6">
        <v>0</v>
      </c>
    </row>
    <row r="41" spans="1:53">
      <c r="A41" s="1">
        <v>37</v>
      </c>
      <c r="B41" s="6">
        <f t="shared" si="1"/>
        <v>19</v>
      </c>
      <c r="C41" s="18" t="s">
        <v>16</v>
      </c>
      <c r="D41" s="18" t="s">
        <v>17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15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4</v>
      </c>
      <c r="AV41" s="6">
        <v>0</v>
      </c>
      <c r="AW41" s="6">
        <v>0</v>
      </c>
      <c r="AX41" s="6">
        <v>0</v>
      </c>
      <c r="AY41" s="6">
        <v>0</v>
      </c>
      <c r="AZ41" s="6">
        <v>0</v>
      </c>
      <c r="BA41" s="6">
        <v>0</v>
      </c>
    </row>
    <row r="42" spans="1:53">
      <c r="A42" s="1">
        <v>38</v>
      </c>
      <c r="B42" s="6">
        <f t="shared" si="1"/>
        <v>19</v>
      </c>
      <c r="C42" s="18" t="s">
        <v>39</v>
      </c>
      <c r="D42" s="18" t="s">
        <v>40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4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15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</row>
    <row r="43" spans="1:53">
      <c r="A43" s="1">
        <v>39</v>
      </c>
      <c r="B43" s="6">
        <f t="shared" si="1"/>
        <v>19</v>
      </c>
      <c r="C43" s="15" t="s">
        <v>92</v>
      </c>
      <c r="D43" s="15" t="s">
        <v>80</v>
      </c>
      <c r="E43" s="6">
        <v>0</v>
      </c>
      <c r="F43" s="6">
        <v>4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15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0</v>
      </c>
    </row>
    <row r="44" spans="1:53">
      <c r="A44" s="1">
        <v>40</v>
      </c>
      <c r="B44" s="6">
        <f t="shared" si="1"/>
        <v>17</v>
      </c>
      <c r="C44" s="15" t="s">
        <v>22</v>
      </c>
      <c r="D44" s="15" t="s">
        <v>23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15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6">
        <v>0</v>
      </c>
      <c r="BA44" s="6">
        <v>2</v>
      </c>
    </row>
    <row r="45" spans="1:53">
      <c r="A45" s="1">
        <v>41</v>
      </c>
      <c r="B45" s="6">
        <f t="shared" si="1"/>
        <v>17</v>
      </c>
      <c r="C45" s="17" t="s">
        <v>95</v>
      </c>
      <c r="D45" s="17" t="s">
        <v>96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15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2</v>
      </c>
      <c r="AW45" s="6">
        <v>0</v>
      </c>
      <c r="AX45" s="6">
        <v>0</v>
      </c>
      <c r="AY45" s="6">
        <v>0</v>
      </c>
      <c r="AZ45" s="6">
        <v>0</v>
      </c>
      <c r="BA45" s="6">
        <v>0</v>
      </c>
    </row>
    <row r="46" spans="1:53">
      <c r="A46" s="1">
        <v>42</v>
      </c>
      <c r="B46" s="6">
        <f t="shared" si="1"/>
        <v>17</v>
      </c>
      <c r="C46" s="15" t="s">
        <v>24</v>
      </c>
      <c r="D46" s="15" t="s">
        <v>25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2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15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6">
        <v>0</v>
      </c>
      <c r="BA46" s="6">
        <v>0</v>
      </c>
    </row>
    <row r="47" spans="1:53">
      <c r="A47" s="1">
        <v>43</v>
      </c>
      <c r="B47" s="6">
        <f t="shared" si="1"/>
        <v>15</v>
      </c>
      <c r="C47" s="15" t="s">
        <v>37</v>
      </c>
      <c r="D47" s="15" t="s">
        <v>38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15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0</v>
      </c>
    </row>
    <row r="48" spans="1:53">
      <c r="A48" s="1">
        <v>44</v>
      </c>
      <c r="B48" s="6">
        <f t="shared" si="1"/>
        <v>15</v>
      </c>
      <c r="C48" s="15" t="s">
        <v>85</v>
      </c>
      <c r="D48" s="15" t="s">
        <v>86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15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6">
        <v>0</v>
      </c>
      <c r="BA48" s="6">
        <v>0</v>
      </c>
    </row>
    <row r="49" spans="1:54">
      <c r="A49" s="1">
        <v>45</v>
      </c>
      <c r="B49" s="6">
        <f t="shared" si="1"/>
        <v>12</v>
      </c>
      <c r="C49" s="15" t="s">
        <v>105</v>
      </c>
      <c r="D49" s="15" t="s">
        <v>106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4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4</v>
      </c>
      <c r="AO49" s="6">
        <v>0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  <c r="AU49" s="6">
        <v>4</v>
      </c>
      <c r="AV49" s="6">
        <v>0</v>
      </c>
      <c r="AW49" s="6">
        <v>0</v>
      </c>
      <c r="AX49" s="6">
        <v>0</v>
      </c>
      <c r="AY49" s="6">
        <v>0</v>
      </c>
      <c r="AZ49" s="6">
        <v>0</v>
      </c>
      <c r="BA49" s="6">
        <v>0</v>
      </c>
      <c r="BB49" s="7"/>
    </row>
    <row r="50" spans="1:54">
      <c r="A50" s="1">
        <v>46</v>
      </c>
      <c r="B50" s="6">
        <f t="shared" si="1"/>
        <v>12</v>
      </c>
      <c r="C50" s="15" t="s">
        <v>98</v>
      </c>
      <c r="D50" s="15" t="s">
        <v>99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2</v>
      </c>
      <c r="Q50" s="6">
        <v>0</v>
      </c>
      <c r="R50" s="6">
        <v>6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4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v>0</v>
      </c>
      <c r="AQ50" s="6">
        <v>0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6">
        <v>0</v>
      </c>
      <c r="AX50" s="6">
        <v>0</v>
      </c>
      <c r="AY50" s="6">
        <v>0</v>
      </c>
      <c r="AZ50" s="6">
        <v>0</v>
      </c>
      <c r="BA50" s="6">
        <v>0</v>
      </c>
      <c r="BB50" s="7"/>
    </row>
    <row r="51" spans="1:54">
      <c r="A51" s="1">
        <v>47</v>
      </c>
      <c r="B51" s="6">
        <f t="shared" si="1"/>
        <v>0</v>
      </c>
      <c r="C51" s="15" t="s">
        <v>114</v>
      </c>
      <c r="D51" s="15" t="s">
        <v>73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6">
        <v>0</v>
      </c>
      <c r="BA51" s="6">
        <v>0</v>
      </c>
      <c r="BB51" s="7"/>
    </row>
    <row r="52" spans="1:54">
      <c r="A52" s="1">
        <v>48</v>
      </c>
      <c r="B52" s="6">
        <f t="shared" si="1"/>
        <v>0</v>
      </c>
      <c r="C52" s="15" t="s">
        <v>115</v>
      </c>
      <c r="D52" s="15" t="s">
        <v>116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6">
        <v>0</v>
      </c>
      <c r="BA52" s="6">
        <v>0</v>
      </c>
      <c r="BB52" s="7"/>
    </row>
    <row r="53" spans="1:54">
      <c r="A53" s="1">
        <v>49</v>
      </c>
      <c r="B53" s="6">
        <f t="shared" si="1"/>
        <v>0</v>
      </c>
      <c r="C53" s="20" t="s">
        <v>82</v>
      </c>
      <c r="D53" s="17" t="s">
        <v>117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6">
        <v>0</v>
      </c>
      <c r="BA53" s="6">
        <v>0</v>
      </c>
      <c r="BB53" s="7"/>
    </row>
    <row r="54" spans="1:54">
      <c r="A54" s="1">
        <v>50</v>
      </c>
      <c r="B54" s="6">
        <f t="shared" si="1"/>
        <v>0</v>
      </c>
      <c r="C54" s="24" t="s">
        <v>120</v>
      </c>
      <c r="D54" s="24" t="s">
        <v>121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6">
        <v>0</v>
      </c>
      <c r="BA54" s="6">
        <v>0</v>
      </c>
      <c r="BB54" s="7"/>
    </row>
    <row r="55" spans="1:54">
      <c r="A55" s="23"/>
      <c r="B55" s="21"/>
      <c r="C55" s="22"/>
      <c r="D55" s="22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7"/>
    </row>
    <row r="56" spans="1:54">
      <c r="A56" s="8" t="s">
        <v>54</v>
      </c>
      <c r="B56" s="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7"/>
    </row>
    <row r="57" spans="1:54">
      <c r="A57" s="10" t="s">
        <v>55</v>
      </c>
      <c r="B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</row>
    <row r="59" spans="1:54">
      <c r="A59" s="11" t="s">
        <v>56</v>
      </c>
      <c r="B59" s="11"/>
    </row>
    <row r="60" spans="1:54">
      <c r="A60" s="12">
        <v>2022</v>
      </c>
      <c r="B60" s="25" t="s">
        <v>65</v>
      </c>
      <c r="C60" s="25"/>
    </row>
    <row r="61" spans="1:54">
      <c r="A61" s="12">
        <v>2021</v>
      </c>
      <c r="B61" s="25" t="s">
        <v>64</v>
      </c>
      <c r="C61" s="25"/>
    </row>
    <row r="62" spans="1:54">
      <c r="A62" s="13" t="s">
        <v>57</v>
      </c>
      <c r="B62" s="27" t="s">
        <v>58</v>
      </c>
      <c r="C62" s="27"/>
      <c r="D62" s="14"/>
    </row>
    <row r="63" spans="1:54">
      <c r="A63" s="12">
        <v>2019</v>
      </c>
      <c r="B63" s="25" t="s">
        <v>63</v>
      </c>
      <c r="C63" s="25"/>
    </row>
    <row r="64" spans="1:54">
      <c r="A64" s="12">
        <v>2018</v>
      </c>
      <c r="B64" s="25" t="s">
        <v>62</v>
      </c>
      <c r="C64" s="25"/>
    </row>
    <row r="65" spans="1:3">
      <c r="A65" s="13" t="s">
        <v>59</v>
      </c>
      <c r="B65" s="25" t="s">
        <v>61</v>
      </c>
      <c r="C65" s="25"/>
    </row>
    <row r="66" spans="1:3">
      <c r="A66" s="12">
        <v>2016</v>
      </c>
      <c r="B66" s="25" t="s">
        <v>60</v>
      </c>
      <c r="C66" s="25"/>
    </row>
  </sheetData>
  <sortState xmlns:xlrd2="http://schemas.microsoft.com/office/spreadsheetml/2017/richdata2" ref="B5:BA54">
    <sortCondition descending="1" ref="B5:B54"/>
  </sortState>
  <mergeCells count="8">
    <mergeCell ref="B64:C64"/>
    <mergeCell ref="B65:C65"/>
    <mergeCell ref="B66:C66"/>
    <mergeCell ref="A1:C3"/>
    <mergeCell ref="B60:C60"/>
    <mergeCell ref="B61:C61"/>
    <mergeCell ref="B62:C62"/>
    <mergeCell ref="B63:C63"/>
  </mergeCells>
  <conditionalFormatting sqref="E5:BA55">
    <cfRule type="cellIs" dxfId="3" priority="4" operator="greaterThan">
      <formula>"0.5"</formula>
    </cfRule>
    <cfRule type="cellIs" dxfId="2" priority="5" operator="greaterThan">
      <formula>1</formula>
    </cfRule>
  </conditionalFormatting>
  <pageMargins left="0.7" right="0.7" top="1.0458333333333301" bottom="1.0458333333333301" header="0.51180555555555496" footer="0.51180555555555496"/>
  <pageSetup paperSize="9" firstPageNumber="0" pageOrder="overThenDown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27"/>
  <sheetViews>
    <sheetView zoomScaleNormal="100" workbookViewId="0">
      <selection activeCell="B26" sqref="B26:C26"/>
    </sheetView>
  </sheetViews>
  <sheetFormatPr baseColWidth="10" defaultColWidth="10.7109375" defaultRowHeight="15"/>
  <cols>
    <col min="1" max="2" width="11.5703125" customWidth="1"/>
    <col min="3" max="3" width="14.140625" customWidth="1"/>
    <col min="4" max="4" width="19.140625" customWidth="1"/>
    <col min="5" max="243" width="11.5703125" customWidth="1"/>
  </cols>
  <sheetData>
    <row r="1" spans="1:29">
      <c r="A1" s="26" t="s">
        <v>109</v>
      </c>
      <c r="B1" s="26"/>
      <c r="C1" s="26"/>
      <c r="D1" s="1" t="s">
        <v>0</v>
      </c>
      <c r="E1" s="2"/>
      <c r="F1" s="2">
        <v>45088</v>
      </c>
      <c r="G1" s="2">
        <v>45088</v>
      </c>
      <c r="H1" s="2">
        <v>45080</v>
      </c>
      <c r="I1" s="2">
        <v>45074</v>
      </c>
      <c r="J1" s="2">
        <v>45074</v>
      </c>
      <c r="K1" s="2">
        <v>45074</v>
      </c>
      <c r="L1" s="2">
        <v>45067</v>
      </c>
      <c r="M1" s="2">
        <v>45067</v>
      </c>
      <c r="N1" s="2">
        <v>45067</v>
      </c>
      <c r="O1" s="2">
        <v>45064</v>
      </c>
      <c r="P1" s="2">
        <v>45059</v>
      </c>
      <c r="Q1" s="2">
        <v>45059</v>
      </c>
      <c r="R1" s="2">
        <v>45059</v>
      </c>
      <c r="S1" s="2">
        <v>45053</v>
      </c>
      <c r="T1" s="2">
        <v>45053</v>
      </c>
      <c r="U1" s="2">
        <v>45046</v>
      </c>
      <c r="V1" s="2">
        <v>45025</v>
      </c>
      <c r="W1" s="2">
        <v>45024</v>
      </c>
      <c r="X1" s="2">
        <v>45004</v>
      </c>
      <c r="Y1" s="2">
        <v>45004</v>
      </c>
      <c r="Z1" s="2">
        <v>45018</v>
      </c>
      <c r="AA1" s="2">
        <v>44990</v>
      </c>
      <c r="AB1" s="2">
        <v>44850</v>
      </c>
    </row>
    <row r="2" spans="1:29">
      <c r="A2" s="26"/>
      <c r="B2" s="26"/>
      <c r="C2" s="26"/>
      <c r="D2" s="1" t="s">
        <v>1</v>
      </c>
      <c r="E2" s="3"/>
      <c r="F2" s="3" t="s">
        <v>130</v>
      </c>
      <c r="G2" s="3" t="s">
        <v>128</v>
      </c>
      <c r="H2" s="3" t="s">
        <v>141</v>
      </c>
      <c r="I2" s="3" t="s">
        <v>149</v>
      </c>
      <c r="J2" s="3" t="s">
        <v>130</v>
      </c>
      <c r="K2" s="3" t="s">
        <v>132</v>
      </c>
      <c r="L2" s="3" t="s">
        <v>152</v>
      </c>
      <c r="M2" s="3" t="s">
        <v>128</v>
      </c>
      <c r="N2" s="3" t="s">
        <v>128</v>
      </c>
      <c r="O2" s="3" t="s">
        <v>128</v>
      </c>
      <c r="P2" s="3" t="s">
        <v>130</v>
      </c>
      <c r="Q2" s="3" t="s">
        <v>138</v>
      </c>
      <c r="R2" s="3" t="s">
        <v>135</v>
      </c>
      <c r="S2" s="3" t="s">
        <v>130</v>
      </c>
      <c r="T2" s="3" t="s">
        <v>128</v>
      </c>
      <c r="U2" s="3" t="s">
        <v>130</v>
      </c>
      <c r="V2" s="3" t="s">
        <v>128</v>
      </c>
      <c r="W2" s="3" t="s">
        <v>132</v>
      </c>
      <c r="X2" s="3" t="s">
        <v>123</v>
      </c>
      <c r="Y2" s="3" t="s">
        <v>123</v>
      </c>
      <c r="Z2" s="3" t="s">
        <v>123</v>
      </c>
      <c r="AA2" s="3" t="s">
        <v>123</v>
      </c>
      <c r="AB2" s="3" t="s">
        <v>2</v>
      </c>
    </row>
    <row r="3" spans="1:29">
      <c r="A3" s="26"/>
      <c r="B3" s="26"/>
      <c r="C3" s="26"/>
      <c r="D3" s="1" t="s">
        <v>3</v>
      </c>
      <c r="E3" s="3"/>
      <c r="F3" s="3" t="s">
        <v>140</v>
      </c>
      <c r="G3" s="3" t="s">
        <v>140</v>
      </c>
      <c r="H3" s="3" t="s">
        <v>142</v>
      </c>
      <c r="I3" s="3" t="s">
        <v>148</v>
      </c>
      <c r="J3" s="3" t="s">
        <v>147</v>
      </c>
      <c r="K3" s="3" t="s">
        <v>147</v>
      </c>
      <c r="L3" s="3" t="s">
        <v>151</v>
      </c>
      <c r="M3" s="3" t="s">
        <v>146</v>
      </c>
      <c r="N3" s="3" t="s">
        <v>145</v>
      </c>
      <c r="O3" s="3" t="s">
        <v>144</v>
      </c>
      <c r="P3" s="3" t="s">
        <v>136</v>
      </c>
      <c r="Q3" s="3" t="s">
        <v>137</v>
      </c>
      <c r="R3" s="3" t="s">
        <v>137</v>
      </c>
      <c r="S3" s="3" t="s">
        <v>129</v>
      </c>
      <c r="T3" s="3" t="s">
        <v>129</v>
      </c>
      <c r="U3" s="3" t="s">
        <v>134</v>
      </c>
      <c r="V3" s="3" t="s">
        <v>127</v>
      </c>
      <c r="W3" s="3" t="s">
        <v>127</v>
      </c>
      <c r="X3" s="3" t="s">
        <v>126</v>
      </c>
      <c r="Y3" s="3" t="s">
        <v>126</v>
      </c>
      <c r="Z3" s="3" t="s">
        <v>124</v>
      </c>
      <c r="AA3" s="3" t="s">
        <v>122</v>
      </c>
      <c r="AB3" s="3" t="s">
        <v>4</v>
      </c>
    </row>
    <row r="4" spans="1:29">
      <c r="A4" s="1" t="s">
        <v>5</v>
      </c>
      <c r="B4" s="4" t="s">
        <v>6</v>
      </c>
      <c r="C4" s="4" t="s">
        <v>7</v>
      </c>
      <c r="D4" s="1" t="s">
        <v>8</v>
      </c>
      <c r="E4" s="5"/>
      <c r="F4" s="5" t="s">
        <v>131</v>
      </c>
      <c r="G4" s="5" t="s">
        <v>125</v>
      </c>
      <c r="H4" s="5" t="s">
        <v>143</v>
      </c>
      <c r="I4" s="5" t="s">
        <v>150</v>
      </c>
      <c r="J4" s="5" t="s">
        <v>131</v>
      </c>
      <c r="K4" s="5" t="s">
        <v>9</v>
      </c>
      <c r="L4" s="5" t="s">
        <v>143</v>
      </c>
      <c r="M4" s="5" t="s">
        <v>125</v>
      </c>
      <c r="N4" s="5" t="s">
        <v>125</v>
      </c>
      <c r="O4" s="5" t="s">
        <v>125</v>
      </c>
      <c r="P4" s="5" t="s">
        <v>131</v>
      </c>
      <c r="Q4" s="5" t="s">
        <v>125</v>
      </c>
      <c r="R4" s="5"/>
      <c r="S4" s="5" t="s">
        <v>131</v>
      </c>
      <c r="T4" s="5" t="s">
        <v>125</v>
      </c>
      <c r="U4" s="5" t="s">
        <v>131</v>
      </c>
      <c r="V4" s="5" t="s">
        <v>125</v>
      </c>
      <c r="W4" s="5" t="s">
        <v>9</v>
      </c>
      <c r="X4" s="5" t="s">
        <v>125</v>
      </c>
      <c r="Y4" s="5" t="s">
        <v>9</v>
      </c>
      <c r="Z4" s="5" t="s">
        <v>125</v>
      </c>
      <c r="AA4" s="5" t="s">
        <v>125</v>
      </c>
      <c r="AB4" s="5" t="s">
        <v>9</v>
      </c>
    </row>
    <row r="5" spans="1:29">
      <c r="A5" s="1">
        <v>1</v>
      </c>
      <c r="B5" s="6">
        <f t="shared" ref="B5:B15" si="0">SUM(E5:AB5)</f>
        <v>17</v>
      </c>
      <c r="C5" s="17" t="s">
        <v>95</v>
      </c>
      <c r="D5" s="17" t="s">
        <v>96</v>
      </c>
      <c r="E5" s="6"/>
      <c r="F5" s="6">
        <v>0</v>
      </c>
      <c r="G5" s="6">
        <v>0</v>
      </c>
      <c r="H5" s="6">
        <v>15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2</v>
      </c>
      <c r="X5" s="6">
        <v>0</v>
      </c>
      <c r="Y5" s="6">
        <v>0</v>
      </c>
      <c r="Z5" s="6">
        <v>0</v>
      </c>
      <c r="AA5" s="6">
        <v>0</v>
      </c>
      <c r="AB5" s="6">
        <v>0</v>
      </c>
    </row>
    <row r="6" spans="1:29">
      <c r="A6" s="1">
        <v>2</v>
      </c>
      <c r="B6" s="6">
        <f t="shared" si="0"/>
        <v>6</v>
      </c>
      <c r="C6" s="17" t="s">
        <v>66</v>
      </c>
      <c r="D6" s="17" t="s">
        <v>70</v>
      </c>
      <c r="E6" s="6"/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2</v>
      </c>
      <c r="X6" s="6">
        <v>0</v>
      </c>
      <c r="Y6" s="6">
        <v>2</v>
      </c>
      <c r="Z6" s="6">
        <v>0</v>
      </c>
      <c r="AA6" s="6">
        <v>0</v>
      </c>
      <c r="AB6" s="6">
        <v>2</v>
      </c>
      <c r="AC6" s="7"/>
    </row>
    <row r="7" spans="1:29">
      <c r="A7" s="1">
        <v>3</v>
      </c>
      <c r="B7" s="6">
        <f t="shared" si="0"/>
        <v>6</v>
      </c>
      <c r="C7" s="17" t="s">
        <v>87</v>
      </c>
      <c r="D7" s="17" t="s">
        <v>90</v>
      </c>
      <c r="E7" s="6"/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2</v>
      </c>
      <c r="X7" s="6">
        <v>0</v>
      </c>
      <c r="Y7" s="6">
        <v>2</v>
      </c>
      <c r="Z7" s="6">
        <v>0</v>
      </c>
      <c r="AA7" s="6">
        <v>0</v>
      </c>
      <c r="AB7" s="6">
        <v>2</v>
      </c>
      <c r="AC7" s="7"/>
    </row>
    <row r="8" spans="1:29">
      <c r="A8" s="1">
        <v>4</v>
      </c>
      <c r="B8" s="6">
        <f t="shared" si="0"/>
        <v>6</v>
      </c>
      <c r="C8" s="17" t="s">
        <v>103</v>
      </c>
      <c r="D8" s="17" t="s">
        <v>104</v>
      </c>
      <c r="E8" s="6"/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2</v>
      </c>
      <c r="X8" s="6">
        <v>0</v>
      </c>
      <c r="Y8" s="6">
        <v>2</v>
      </c>
      <c r="Z8" s="6">
        <v>0</v>
      </c>
      <c r="AA8" s="6">
        <v>0</v>
      </c>
      <c r="AB8" s="6">
        <v>2</v>
      </c>
      <c r="AC8" s="7"/>
    </row>
    <row r="9" spans="1:29">
      <c r="A9" s="1">
        <v>5</v>
      </c>
      <c r="B9" s="6">
        <f t="shared" si="0"/>
        <v>4</v>
      </c>
      <c r="C9" s="17" t="s">
        <v>100</v>
      </c>
      <c r="D9" s="17" t="s">
        <v>101</v>
      </c>
      <c r="E9" s="6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2</v>
      </c>
      <c r="Z9" s="6">
        <v>0</v>
      </c>
      <c r="AA9" s="6">
        <v>0</v>
      </c>
      <c r="AB9" s="6">
        <v>2</v>
      </c>
      <c r="AC9" s="7"/>
    </row>
    <row r="10" spans="1:29">
      <c r="A10" s="1">
        <v>6</v>
      </c>
      <c r="B10" s="6">
        <f t="shared" si="0"/>
        <v>0</v>
      </c>
      <c r="C10" s="17" t="s">
        <v>66</v>
      </c>
      <c r="D10" s="17" t="s">
        <v>72</v>
      </c>
      <c r="E10" s="6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7"/>
    </row>
    <row r="11" spans="1:29">
      <c r="A11" s="1">
        <v>7</v>
      </c>
      <c r="B11" s="6">
        <f t="shared" si="0"/>
        <v>0</v>
      </c>
      <c r="C11" s="17" t="s">
        <v>75</v>
      </c>
      <c r="D11" s="17" t="s">
        <v>76</v>
      </c>
      <c r="E11" s="6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7"/>
    </row>
    <row r="12" spans="1:29">
      <c r="A12" s="1">
        <v>8</v>
      </c>
      <c r="B12" s="6">
        <f t="shared" si="0"/>
        <v>0</v>
      </c>
      <c r="C12" s="17" t="s">
        <v>75</v>
      </c>
      <c r="D12" s="17" t="s">
        <v>77</v>
      </c>
      <c r="E12" s="6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7"/>
    </row>
    <row r="13" spans="1:29">
      <c r="A13" s="1">
        <v>9</v>
      </c>
      <c r="B13" s="6">
        <f t="shared" si="0"/>
        <v>0</v>
      </c>
      <c r="C13" s="17" t="s">
        <v>24</v>
      </c>
      <c r="D13" s="17" t="s">
        <v>118</v>
      </c>
      <c r="E13" s="6"/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7"/>
    </row>
    <row r="14" spans="1:29">
      <c r="A14" s="1">
        <v>10</v>
      </c>
      <c r="B14" s="6">
        <f t="shared" si="0"/>
        <v>0</v>
      </c>
      <c r="C14" s="17" t="s">
        <v>24</v>
      </c>
      <c r="D14" s="17" t="s">
        <v>83</v>
      </c>
      <c r="E14" s="6"/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7"/>
    </row>
    <row r="15" spans="1:29">
      <c r="A15" s="1">
        <v>11</v>
      </c>
      <c r="B15" s="6">
        <f t="shared" si="0"/>
        <v>0</v>
      </c>
      <c r="C15" s="17" t="s">
        <v>100</v>
      </c>
      <c r="D15" s="17" t="s">
        <v>102</v>
      </c>
      <c r="E15" s="6"/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7"/>
    </row>
    <row r="16" spans="1:29">
      <c r="A16" s="23"/>
      <c r="B16" s="21"/>
      <c r="C16" s="22"/>
      <c r="D16" s="22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7"/>
    </row>
    <row r="17" spans="1:29">
      <c r="A17" s="8" t="s">
        <v>54</v>
      </c>
      <c r="B17" s="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7"/>
    </row>
    <row r="18" spans="1:29">
      <c r="A18" s="10" t="s">
        <v>55</v>
      </c>
      <c r="B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20" spans="1:29">
      <c r="A20" s="11"/>
      <c r="B20" s="11"/>
    </row>
    <row r="21" spans="1:29">
      <c r="A21" s="12"/>
      <c r="B21" s="25"/>
      <c r="C21" s="25"/>
    </row>
    <row r="22" spans="1:29">
      <c r="A22" s="12"/>
      <c r="B22" s="25"/>
      <c r="C22" s="25"/>
    </row>
    <row r="23" spans="1:29">
      <c r="A23" s="13"/>
      <c r="B23" s="27"/>
      <c r="C23" s="27"/>
      <c r="D23" s="14"/>
    </row>
    <row r="24" spans="1:29">
      <c r="A24" s="12"/>
      <c r="B24" s="25"/>
      <c r="C24" s="25"/>
    </row>
    <row r="25" spans="1:29">
      <c r="A25" s="12"/>
      <c r="B25" s="25"/>
      <c r="C25" s="25"/>
    </row>
    <row r="26" spans="1:29">
      <c r="A26" s="13"/>
      <c r="B26" s="25"/>
      <c r="C26" s="25"/>
    </row>
    <row r="27" spans="1:29">
      <c r="A27" s="12"/>
      <c r="B27" s="25"/>
      <c r="C27" s="25"/>
    </row>
  </sheetData>
  <mergeCells count="8">
    <mergeCell ref="B26:C26"/>
    <mergeCell ref="B27:C27"/>
    <mergeCell ref="A1:C3"/>
    <mergeCell ref="B21:C21"/>
    <mergeCell ref="B22:C22"/>
    <mergeCell ref="B23:C23"/>
    <mergeCell ref="B24:C24"/>
    <mergeCell ref="B25:C25"/>
  </mergeCells>
  <conditionalFormatting sqref="E5:AB16">
    <cfRule type="cellIs" dxfId="1" priority="1" operator="greaterThan">
      <formula>"0.5"</formula>
    </cfRule>
    <cfRule type="cellIs" dxfId="0" priority="2" operator="greaterThan">
      <formula>1</formula>
    </cfRule>
  </conditionalFormatting>
  <pageMargins left="0.7" right="0.7" top="1.0458333333333301" bottom="1.0458333333333301" header="0.51180555555555496" footer="0.51180555555555496"/>
  <pageSetup paperSize="9" firstPageNumber="0" pageOrder="overThenDown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baseColWidth="10" defaultColWidth="10.7109375" defaultRowHeight="15"/>
  <cols>
    <col min="1" max="256" width="11.5703125" customWidth="1"/>
  </cols>
  <sheetData/>
  <pageMargins left="0.7" right="0.7" top="1.0458333333333301" bottom="1.0458333333333301" header="0.51180555555555496" footer="0.51180555555555496"/>
  <pageSetup paperSize="9" firstPageNumber="0" pageOrder="overThenDown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3126814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+16ans</vt:lpstr>
      <vt:lpstr>jeunes</vt:lpstr>
      <vt:lpstr>Feuil3</vt:lpstr>
      <vt:lpstr>'+16ans'!_FilterDatabase</vt:lpstr>
      <vt:lpstr>'+16ans'!Excel_BuiltIn__FilterDatabase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GRAIGNIC Laurent PM</dc:creator>
  <dc:description/>
  <cp:lastModifiedBy>Laurent GRAIGNIC</cp:lastModifiedBy>
  <cp:revision>3</cp:revision>
  <dcterms:created xsi:type="dcterms:W3CDTF">2018-04-16T10:26:15Z</dcterms:created>
  <dcterms:modified xsi:type="dcterms:W3CDTF">2023-11-09T13:04:06Z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